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030" tabRatio="949"/>
  </bookViews>
  <sheets>
    <sheet name="Прайс РБ " sheetId="3" r:id="rId1"/>
    <sheet name="Прайс Иностран. гражд. " sheetId="1" r:id="rId2"/>
    <sheet name="Лист1" sheetId="2" r:id="rId3"/>
  </sheets>
  <calcPr calcId="162913"/>
</workbook>
</file>

<file path=xl/calcChain.xml><?xml version="1.0" encoding="utf-8"?>
<calcChain xmlns="http://schemas.openxmlformats.org/spreadsheetml/2006/main">
  <c r="G271" i="3" l="1"/>
  <c r="G270" i="3"/>
  <c r="G269" i="3"/>
  <c r="G268" i="3"/>
  <c r="G265" i="3"/>
  <c r="G264" i="3"/>
  <c r="G263" i="3"/>
  <c r="G262" i="3"/>
  <c r="G261" i="3"/>
  <c r="G260" i="3"/>
  <c r="G259" i="3"/>
  <c r="G258" i="3"/>
  <c r="G253" i="3"/>
  <c r="G252" i="3"/>
  <c r="G251" i="3"/>
  <c r="G250" i="3"/>
  <c r="G247" i="3"/>
  <c r="G246" i="3"/>
  <c r="G245" i="3"/>
  <c r="G244" i="3"/>
  <c r="G243" i="3"/>
  <c r="G242" i="3"/>
  <c r="G241" i="3"/>
  <c r="G240" i="3"/>
  <c r="G235" i="3"/>
  <c r="G217" i="3"/>
  <c r="G216" i="3"/>
  <c r="G215" i="3"/>
  <c r="G214" i="3"/>
  <c r="G213" i="3"/>
  <c r="G212" i="3"/>
  <c r="G209" i="3"/>
  <c r="G208" i="3"/>
  <c r="G207" i="3"/>
  <c r="G206" i="3"/>
  <c r="G205" i="3"/>
  <c r="G204" i="3"/>
  <c r="G203" i="3"/>
  <c r="G202" i="3"/>
  <c r="G201" i="3"/>
  <c r="G196" i="3"/>
  <c r="G195" i="3"/>
  <c r="G194" i="3"/>
  <c r="G193" i="3"/>
  <c r="G192" i="3"/>
  <c r="G191" i="3"/>
  <c r="G188" i="3"/>
  <c r="G187" i="3"/>
  <c r="G186" i="3"/>
  <c r="G185" i="3"/>
  <c r="G184" i="3"/>
  <c r="G183" i="3"/>
  <c r="G182" i="3"/>
  <c r="G181" i="3"/>
  <c r="G180" i="3"/>
  <c r="G175" i="3"/>
  <c r="G174" i="3"/>
  <c r="G173" i="3"/>
  <c r="G172" i="3"/>
  <c r="G171" i="3"/>
  <c r="G170" i="3"/>
  <c r="G167" i="3"/>
  <c r="G166" i="3"/>
  <c r="G165" i="3"/>
  <c r="G164" i="3"/>
  <c r="G163" i="3"/>
  <c r="G162" i="3"/>
  <c r="G161" i="3"/>
  <c r="G160" i="3"/>
  <c r="G159" i="3"/>
  <c r="G154" i="3"/>
  <c r="G153" i="3"/>
  <c r="G152" i="3"/>
  <c r="G151" i="3"/>
  <c r="G150" i="3"/>
  <c r="G149" i="3"/>
  <c r="G146" i="3"/>
  <c r="G145" i="3"/>
  <c r="G144" i="3"/>
  <c r="G143" i="3"/>
  <c r="G142" i="3"/>
  <c r="G141" i="3"/>
  <c r="G140" i="3"/>
  <c r="G139" i="3"/>
  <c r="G138" i="3"/>
  <c r="G90" i="3"/>
  <c r="G89" i="3"/>
  <c r="G88" i="3"/>
  <c r="G87" i="3"/>
  <c r="G86" i="3"/>
  <c r="G85" i="3"/>
  <c r="G82" i="3"/>
  <c r="G81" i="3"/>
  <c r="G80" i="3"/>
  <c r="G79" i="3"/>
  <c r="G78" i="3"/>
  <c r="G272" i="3" l="1"/>
  <c r="G176" i="3"/>
  <c r="G147" i="3"/>
  <c r="G218" i="3"/>
  <c r="G248" i="3"/>
  <c r="G254" i="3"/>
  <c r="G168" i="3"/>
  <c r="G177" i="3" s="1"/>
  <c r="G197" i="3"/>
  <c r="G155" i="3"/>
  <c r="G266" i="3"/>
  <c r="G273" i="3" s="1"/>
  <c r="G210" i="3"/>
  <c r="G189" i="3"/>
  <c r="G83" i="3"/>
  <c r="G91" i="3"/>
  <c r="G277" i="1"/>
  <c r="G276" i="1"/>
  <c r="G275" i="1"/>
  <c r="G278" i="1" s="1"/>
  <c r="G272" i="1"/>
  <c r="G271" i="1"/>
  <c r="G270" i="1"/>
  <c r="G269" i="1"/>
  <c r="G268" i="1"/>
  <c r="G267" i="1"/>
  <c r="G266" i="1"/>
  <c r="G265" i="1"/>
  <c r="G264" i="1"/>
  <c r="G259" i="1"/>
  <c r="G258" i="1"/>
  <c r="G257" i="1"/>
  <c r="G254" i="1"/>
  <c r="G253" i="1"/>
  <c r="G252" i="1"/>
  <c r="G251" i="1"/>
  <c r="G250" i="1"/>
  <c r="G249" i="1"/>
  <c r="G248" i="1"/>
  <c r="G247" i="1"/>
  <c r="G246" i="1"/>
  <c r="G223" i="1"/>
  <c r="G222" i="1"/>
  <c r="G221" i="1"/>
  <c r="G224" i="1" s="1"/>
  <c r="G218" i="1"/>
  <c r="G217" i="1"/>
  <c r="G216" i="1"/>
  <c r="G215" i="1"/>
  <c r="G214" i="1"/>
  <c r="G213" i="1"/>
  <c r="G212" i="1"/>
  <c r="G211" i="1"/>
  <c r="G210" i="1"/>
  <c r="G205" i="1"/>
  <c r="G204" i="1"/>
  <c r="G203" i="1"/>
  <c r="G202" i="1"/>
  <c r="G201" i="1"/>
  <c r="G198" i="1"/>
  <c r="G197" i="1"/>
  <c r="G196" i="1"/>
  <c r="G195" i="1"/>
  <c r="G194" i="1"/>
  <c r="G193" i="1"/>
  <c r="G192" i="1"/>
  <c r="G191" i="1"/>
  <c r="G190" i="1"/>
  <c r="G189" i="1"/>
  <c r="G184" i="1"/>
  <c r="G183" i="1"/>
  <c r="G182" i="1"/>
  <c r="G181" i="1"/>
  <c r="G180" i="1"/>
  <c r="G177" i="1"/>
  <c r="G176" i="1"/>
  <c r="G175" i="1"/>
  <c r="G174" i="1"/>
  <c r="G173" i="1"/>
  <c r="G172" i="1"/>
  <c r="G171" i="1"/>
  <c r="G170" i="1"/>
  <c r="G169" i="1"/>
  <c r="G168" i="1"/>
  <c r="G163" i="1"/>
  <c r="G162" i="1"/>
  <c r="G161" i="1"/>
  <c r="G160" i="1"/>
  <c r="G159" i="1"/>
  <c r="G156" i="1"/>
  <c r="G155" i="1"/>
  <c r="G154" i="1"/>
  <c r="G153" i="1"/>
  <c r="G152" i="1"/>
  <c r="G151" i="1"/>
  <c r="G150" i="1"/>
  <c r="G149" i="1"/>
  <c r="G148" i="1"/>
  <c r="G147" i="1"/>
  <c r="G126" i="1"/>
  <c r="G127" i="1"/>
  <c r="G128" i="1"/>
  <c r="G129" i="1"/>
  <c r="G130" i="1"/>
  <c r="G131" i="1"/>
  <c r="G132" i="1"/>
  <c r="G133" i="1"/>
  <c r="G134" i="1"/>
  <c r="G135" i="1"/>
  <c r="G138" i="1"/>
  <c r="G139" i="1"/>
  <c r="G140" i="1"/>
  <c r="G141" i="1"/>
  <c r="G142" i="1"/>
  <c r="G143" i="1"/>
  <c r="G260" i="1" l="1"/>
  <c r="G219" i="1"/>
  <c r="G225" i="1" s="1"/>
  <c r="G206" i="1"/>
  <c r="G199" i="1"/>
  <c r="G207" i="1" s="1"/>
  <c r="G255" i="3"/>
  <c r="G219" i="3"/>
  <c r="G156" i="3"/>
  <c r="G255" i="1"/>
  <c r="G157" i="1"/>
  <c r="G165" i="1" s="1"/>
  <c r="G198" i="3"/>
  <c r="G136" i="1"/>
  <c r="G144" i="1" s="1"/>
  <c r="G164" i="1"/>
  <c r="G273" i="1"/>
  <c r="G279" i="1" s="1"/>
  <c r="G92" i="3"/>
  <c r="G178" i="1"/>
  <c r="G185" i="1"/>
  <c r="G234" i="3"/>
  <c r="G233" i="3"/>
  <c r="G232" i="3"/>
  <c r="G229" i="3"/>
  <c r="G228" i="3"/>
  <c r="G227" i="3"/>
  <c r="G226" i="3"/>
  <c r="G225" i="3"/>
  <c r="G224" i="3"/>
  <c r="G223" i="3"/>
  <c r="G222" i="3"/>
  <c r="G132" i="3"/>
  <c r="G131" i="3"/>
  <c r="G130" i="3"/>
  <c r="G129" i="3"/>
  <c r="G128" i="3"/>
  <c r="G125" i="3"/>
  <c r="G133" i="3"/>
  <c r="G124" i="3"/>
  <c r="G123" i="3"/>
  <c r="G122" i="3"/>
  <c r="G121" i="3"/>
  <c r="G120" i="3"/>
  <c r="G119" i="3"/>
  <c r="G118" i="3"/>
  <c r="G117" i="3"/>
  <c r="G111" i="3"/>
  <c r="G110" i="3"/>
  <c r="G112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73" i="3"/>
  <c r="G72" i="3"/>
  <c r="G71" i="3"/>
  <c r="G70" i="3"/>
  <c r="G69" i="3"/>
  <c r="G68" i="3"/>
  <c r="G65" i="3"/>
  <c r="G64" i="3"/>
  <c r="G63" i="3"/>
  <c r="G62" i="3"/>
  <c r="G61" i="3"/>
  <c r="G56" i="3"/>
  <c r="G55" i="3"/>
  <c r="G52" i="3"/>
  <c r="G51" i="3"/>
  <c r="G50" i="3"/>
  <c r="G49" i="3"/>
  <c r="G48" i="3"/>
  <c r="G47" i="3"/>
  <c r="G46" i="3"/>
  <c r="G45" i="3"/>
  <c r="G44" i="3"/>
  <c r="G43" i="3"/>
  <c r="G42" i="3"/>
  <c r="G41" i="3"/>
  <c r="G36" i="3"/>
  <c r="G35" i="3"/>
  <c r="G34" i="3"/>
  <c r="G33" i="3"/>
  <c r="G32" i="3"/>
  <c r="G31" i="3"/>
  <c r="G28" i="3"/>
  <c r="G27" i="3"/>
  <c r="G26" i="3"/>
  <c r="G25" i="3"/>
  <c r="G24" i="3"/>
  <c r="G19" i="3"/>
  <c r="G18" i="3"/>
  <c r="G17" i="3"/>
  <c r="G14" i="3"/>
  <c r="G13" i="3"/>
  <c r="G12" i="3"/>
  <c r="G11" i="3"/>
  <c r="G10" i="3"/>
  <c r="G9" i="3"/>
  <c r="G8" i="3"/>
  <c r="G7" i="3"/>
  <c r="G6" i="3"/>
  <c r="G5" i="3"/>
  <c r="G261" i="1" l="1"/>
  <c r="G236" i="3"/>
  <c r="G134" i="3"/>
  <c r="G108" i="3"/>
  <c r="G113" i="3"/>
  <c r="G57" i="3"/>
  <c r="G37" i="3"/>
  <c r="G186" i="1"/>
  <c r="G74" i="3"/>
  <c r="G230" i="3"/>
  <c r="G126" i="3"/>
  <c r="G135" i="3" s="1"/>
  <c r="G66" i="3"/>
  <c r="G53" i="3"/>
  <c r="G29" i="3"/>
  <c r="G20" i="3"/>
  <c r="G15" i="3"/>
  <c r="G58" i="3" l="1"/>
  <c r="G237" i="3"/>
  <c r="G75" i="3"/>
  <c r="G38" i="3"/>
  <c r="G21" i="3"/>
  <c r="G40" i="1" l="1"/>
  <c r="G28" i="1"/>
  <c r="G76" i="1" l="1"/>
  <c r="G77" i="1"/>
  <c r="G78" i="1"/>
  <c r="G79" i="1"/>
  <c r="G80" i="1"/>
  <c r="G75" i="1"/>
  <c r="G67" i="1"/>
  <c r="G68" i="1"/>
  <c r="G69" i="1"/>
  <c r="G70" i="1"/>
  <c r="G71" i="1"/>
  <c r="G72" i="1"/>
  <c r="G66" i="1"/>
  <c r="G95" i="1"/>
  <c r="G96" i="1"/>
  <c r="G97" i="1"/>
  <c r="G98" i="1"/>
  <c r="G99" i="1"/>
  <c r="G94" i="1"/>
  <c r="G86" i="1"/>
  <c r="G87" i="1"/>
  <c r="G88" i="1"/>
  <c r="G89" i="1"/>
  <c r="G90" i="1"/>
  <c r="G91" i="1"/>
  <c r="G85" i="1"/>
  <c r="G241" i="1"/>
  <c r="G240" i="1"/>
  <c r="G239" i="1"/>
  <c r="G236" i="1"/>
  <c r="G235" i="1"/>
  <c r="G234" i="1"/>
  <c r="G233" i="1"/>
  <c r="G229" i="1"/>
  <c r="G228" i="1"/>
  <c r="G121" i="1"/>
  <c r="G120" i="1"/>
  <c r="G117" i="1"/>
  <c r="G115" i="1"/>
  <c r="G51" i="1"/>
  <c r="G50" i="1"/>
  <c r="G39" i="1"/>
  <c r="G34" i="1"/>
  <c r="G31" i="1"/>
  <c r="G30" i="1"/>
  <c r="G81" i="1" l="1"/>
  <c r="G73" i="1"/>
  <c r="G100" i="1"/>
  <c r="G92" i="1"/>
  <c r="G242" i="1"/>
  <c r="G230" i="1"/>
  <c r="G231" i="1"/>
  <c r="G122" i="1"/>
  <c r="G116" i="1"/>
  <c r="G57" i="1"/>
  <c r="G56" i="1"/>
  <c r="G82" i="1" l="1"/>
  <c r="G101" i="1"/>
  <c r="G55" i="1"/>
  <c r="G35" i="1"/>
  <c r="G60" i="1" l="1"/>
  <c r="G61" i="1"/>
  <c r="G38" i="1"/>
  <c r="G6" i="1"/>
  <c r="G7" i="1"/>
  <c r="G8" i="1"/>
  <c r="G9" i="1"/>
  <c r="G10" i="1"/>
  <c r="G11" i="1"/>
  <c r="G12" i="1"/>
  <c r="G13" i="1"/>
  <c r="G14" i="1"/>
  <c r="G15" i="1"/>
  <c r="G16" i="1"/>
  <c r="G62" i="1" l="1"/>
  <c r="G20" i="1" l="1"/>
  <c r="G21" i="1"/>
  <c r="G22" i="1"/>
  <c r="G19" i="1"/>
  <c r="G5" i="1" l="1"/>
  <c r="G23" i="1" l="1"/>
  <c r="G17" i="1" l="1"/>
  <c r="G24" i="1" s="1"/>
  <c r="G29" i="1" l="1"/>
  <c r="G27" i="1"/>
  <c r="G41" i="1"/>
  <c r="G37" i="1"/>
  <c r="G36" i="1"/>
  <c r="G54" i="1"/>
  <c r="G52" i="1"/>
  <c r="G49" i="1"/>
  <c r="G48" i="1"/>
  <c r="G47" i="1"/>
  <c r="G46" i="1"/>
  <c r="G53" i="1"/>
  <c r="G114" i="1"/>
  <c r="G113" i="1"/>
  <c r="G112" i="1"/>
  <c r="G111" i="1"/>
  <c r="G110" i="1"/>
  <c r="G109" i="1"/>
  <c r="G108" i="1"/>
  <c r="G107" i="1"/>
  <c r="G106" i="1"/>
  <c r="G105" i="1"/>
  <c r="G104" i="1"/>
  <c r="G118" i="1" l="1"/>
  <c r="G123" i="1" s="1"/>
  <c r="G32" i="1"/>
  <c r="G58" i="1"/>
  <c r="G63" i="1" s="1"/>
  <c r="G42" i="1"/>
  <c r="G232" i="1"/>
  <c r="G237" i="1" s="1"/>
  <c r="G243" i="1" s="1"/>
  <c r="G43" i="1" l="1"/>
  <c r="G114" i="3" l="1"/>
</calcChain>
</file>

<file path=xl/sharedStrings.xml><?xml version="1.0" encoding="utf-8"?>
<sst xmlns="http://schemas.openxmlformats.org/spreadsheetml/2006/main" count="1070" uniqueCount="49">
  <si>
    <t>№ п/п</t>
  </si>
  <si>
    <t>Наименование платной медицинской услуги</t>
  </si>
  <si>
    <t>Единица измерения </t>
  </si>
  <si>
    <t>Стоимость одной платной услуги, рублей</t>
  </si>
  <si>
    <t>Кол-во услуг в год </t>
  </si>
  <si>
    <t>консультация</t>
  </si>
  <si>
    <t>Общий анализ крови (включая формулу)</t>
  </si>
  <si>
    <t>исследование</t>
  </si>
  <si>
    <t>Общий анализ мочи</t>
  </si>
  <si>
    <t>Электрокардиограмма в 12 ответвлениях без функциональных проб</t>
  </si>
  <si>
    <t>Ультразвуковое исследование органов брюшной полости (печень, желчный пузырь,поджелудочная железа, селезенка)</t>
  </si>
  <si>
    <t>Ультразвуковое исследование органов мочевой системы(почки, надпочечники и мочевой пузырь)</t>
  </si>
  <si>
    <t>Эхокардиография</t>
  </si>
  <si>
    <t>Итого:</t>
  </si>
  <si>
    <t>Дополнительные услуги по желанию пациента</t>
  </si>
  <si>
    <t>Консультация врача-офтальмолога</t>
  </si>
  <si>
    <t>Консультация врача-невролога</t>
  </si>
  <si>
    <t>Консультация врача-детского хирурга</t>
  </si>
  <si>
    <t>ВСЕГО:</t>
  </si>
  <si>
    <t>Консультация врача-оториноларинголога</t>
  </si>
  <si>
    <t>Стоимость, руб.</t>
  </si>
  <si>
    <t xml:space="preserve">Стоимость, руб. </t>
  </si>
  <si>
    <t>Консультация врача стоматолога детского</t>
  </si>
  <si>
    <t>Определение глюкозы в цельной крови ферментативным методом</t>
  </si>
  <si>
    <t>Анализ кала на яйца гельминта</t>
  </si>
  <si>
    <t>Анализ на энтеробиоз</t>
  </si>
  <si>
    <t>Ультразвуковое исследование головного мозга</t>
  </si>
  <si>
    <t>(пациент - ребенок от 1 до 2 лет жизни)</t>
  </si>
  <si>
    <t>(пациент - ребенок от 0 до 1 года жизни)</t>
  </si>
  <si>
    <t>(пациент - ребенок от 2 до 3 лет жизни)</t>
  </si>
  <si>
    <t>(пациент - ребенок от 3 до 4 лет жизни)</t>
  </si>
  <si>
    <t>(пациент - ребенок от 4 до 5 лет жизни)</t>
  </si>
  <si>
    <t>Консультация врача-педиатра</t>
  </si>
  <si>
    <t>(пациент - ребенок от 5 до 6 лет жизни)</t>
  </si>
  <si>
    <t>Консультация логопеда</t>
  </si>
  <si>
    <t>(пациент - ребенок от 6 до 7 лет жизни)</t>
  </si>
  <si>
    <t>(пациент - ребенок от 7 до 8 лет жизни)</t>
  </si>
  <si>
    <t>(пациент - ребенок от 8 до 9 лет жизни)</t>
  </si>
  <si>
    <t>(пациент - ребенок от 10 до 11 лет жизни)</t>
  </si>
  <si>
    <t>(пациент - ребенок от 9 до 10 лет жизни)</t>
  </si>
  <si>
    <t>(пациент - ребенок от 11 до 12 лет жизни)</t>
  </si>
  <si>
    <t>(пациент - ребенок от 12 до 13 лет жизни)</t>
  </si>
  <si>
    <t>(пациент - ребенок от 13 до 14 лет жизни)</t>
  </si>
  <si>
    <t>Ультразвуковое исследование щитовидной железы с лимфатическими поверхностными узлами</t>
  </si>
  <si>
    <t xml:space="preserve">Эхокардиография </t>
  </si>
  <si>
    <t xml:space="preserve">Электрокардиограмма в 12 ответвлениях без функциональных проб </t>
  </si>
  <si>
    <t xml:space="preserve">Консультация логопеда </t>
  </si>
  <si>
    <t>Стоимость платной медицинской услуги  к договору на годовое обслуживание по комплексному обследованию в рамках программы "Личный врач-педиатр" для иностранных граждан, оказываемых учреждением здравоохранения "19-я городская детская поликлиника" с 03.11.2022</t>
  </si>
  <si>
    <t>Стоимость платной медицинской услуги  к договору на годовое обслуживание по комплексному обследованию в рамках программы "Личный врач-педиатр" для  граждан Республики Беларусь, оказываемых учреждением здравоохранения "19-я городская детская поликлиника" с 03.11.2022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</si>
</sst>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273"/>
  <sheetViews>
    <sheetView tabSelected="1" topLeftCell="A155" zoomScaleNormal="100" workbookViewId="0">
      <selection activeCell="B273" sqref="B1:G273"/>
    </sheetView>
  </sheetViews>
  <sheetFormatPr defaultRowHeight="15" outlineLevelRow="1" x14ac:dyDescent="0.25"/>
  <cols>
    <col min="1" max="1" width="1.28515625" style="1" customWidth="1"/>
    <col min="2" max="2" width="4.5703125" style="1" customWidth="1"/>
    <col min="3" max="3" width="45.85546875" style="1" customWidth="1"/>
    <col min="4" max="4" width="14.7109375" style="1" customWidth="1"/>
    <col min="5" max="5" width="12.140625" style="1" customWidth="1"/>
    <col min="6" max="6" width="7.5703125" style="1" customWidth="1"/>
    <col min="7" max="7" width="12.42578125" style="1" customWidth="1"/>
    <col min="8" max="16384" width="9.140625" style="1"/>
  </cols>
  <sheetData>
    <row r="1" spans="2:7" ht="15.75" x14ac:dyDescent="0.25">
      <c r="D1" s="2"/>
      <c r="E1" s="2"/>
    </row>
    <row r="2" spans="2:7" ht="65.25" customHeight="1" x14ac:dyDescent="0.25">
      <c r="B2" s="23" t="s">
        <v>48</v>
      </c>
      <c r="C2" s="23"/>
      <c r="D2" s="23"/>
      <c r="E2" s="23"/>
      <c r="F2" s="23"/>
      <c r="G2" s="23"/>
    </row>
    <row r="3" spans="2:7" x14ac:dyDescent="0.25">
      <c r="B3" s="23" t="s">
        <v>28</v>
      </c>
      <c r="C3" s="23"/>
      <c r="D3" s="23"/>
      <c r="E3" s="23"/>
      <c r="F3" s="23"/>
      <c r="G3" s="23"/>
    </row>
    <row r="4" spans="2:7" ht="83.25" customHeight="1" outlineLevel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20</v>
      </c>
    </row>
    <row r="5" spans="2:7" ht="23.25" customHeight="1" outlineLevel="1" x14ac:dyDescent="0.25">
      <c r="B5" s="4"/>
      <c r="C5" s="4" t="s">
        <v>32</v>
      </c>
      <c r="D5" s="4" t="s">
        <v>5</v>
      </c>
      <c r="E5" s="11">
        <v>8.35</v>
      </c>
      <c r="F5" s="12">
        <v>12</v>
      </c>
      <c r="G5" s="11">
        <f>E5*F5</f>
        <v>100.19999999999999</v>
      </c>
    </row>
    <row r="6" spans="2:7" ht="19.5" customHeight="1" outlineLevel="1" x14ac:dyDescent="0.25">
      <c r="B6" s="4"/>
      <c r="C6" s="4" t="s">
        <v>6</v>
      </c>
      <c r="D6" s="4" t="s">
        <v>7</v>
      </c>
      <c r="E6" s="11">
        <v>5.48</v>
      </c>
      <c r="F6" s="12">
        <v>2</v>
      </c>
      <c r="G6" s="11">
        <f t="shared" ref="G6:G14" si="0">E6*F6</f>
        <v>10.96</v>
      </c>
    </row>
    <row r="7" spans="2:7" ht="18.75" customHeight="1" outlineLevel="1" x14ac:dyDescent="0.25">
      <c r="B7" s="4"/>
      <c r="C7" s="4" t="s">
        <v>8</v>
      </c>
      <c r="D7" s="4" t="s">
        <v>7</v>
      </c>
      <c r="E7" s="11">
        <v>5.47</v>
      </c>
      <c r="F7" s="12">
        <v>2</v>
      </c>
      <c r="G7" s="11">
        <f t="shared" si="0"/>
        <v>10.94</v>
      </c>
    </row>
    <row r="8" spans="2:7" ht="31.5" customHeight="1" outlineLevel="1" x14ac:dyDescent="0.25">
      <c r="B8" s="4"/>
      <c r="C8" s="4" t="s">
        <v>23</v>
      </c>
      <c r="D8" s="4" t="s">
        <v>7</v>
      </c>
      <c r="E8" s="11">
        <v>4.43</v>
      </c>
      <c r="F8" s="12">
        <v>1</v>
      </c>
      <c r="G8" s="11">
        <f t="shared" si="0"/>
        <v>4.43</v>
      </c>
    </row>
    <row r="9" spans="2:7" ht="21" customHeight="1" outlineLevel="1" x14ac:dyDescent="0.25">
      <c r="B9" s="4"/>
      <c r="C9" s="4" t="s">
        <v>15</v>
      </c>
      <c r="D9" s="4" t="s">
        <v>5</v>
      </c>
      <c r="E9" s="11">
        <v>8.35</v>
      </c>
      <c r="F9" s="12">
        <v>2</v>
      </c>
      <c r="G9" s="11">
        <f t="shared" si="0"/>
        <v>16.7</v>
      </c>
    </row>
    <row r="10" spans="2:7" ht="21" customHeight="1" outlineLevel="1" x14ac:dyDescent="0.25">
      <c r="B10" s="4"/>
      <c r="C10" s="4" t="s">
        <v>16</v>
      </c>
      <c r="D10" s="4" t="s">
        <v>5</v>
      </c>
      <c r="E10" s="11">
        <v>8.35</v>
      </c>
      <c r="F10" s="12">
        <v>2</v>
      </c>
      <c r="G10" s="11">
        <f t="shared" si="0"/>
        <v>16.7</v>
      </c>
    </row>
    <row r="11" spans="2:7" ht="27.75" customHeight="1" outlineLevel="1" x14ac:dyDescent="0.25">
      <c r="B11" s="4"/>
      <c r="C11" s="4" t="s">
        <v>22</v>
      </c>
      <c r="D11" s="4" t="s">
        <v>5</v>
      </c>
      <c r="E11" s="11">
        <v>8.35</v>
      </c>
      <c r="F11" s="12">
        <v>1</v>
      </c>
      <c r="G11" s="11">
        <f t="shared" si="0"/>
        <v>8.35</v>
      </c>
    </row>
    <row r="12" spans="2:7" ht="23.25" customHeight="1" outlineLevel="1" x14ac:dyDescent="0.25">
      <c r="B12" s="4"/>
      <c r="C12" s="4" t="s">
        <v>17</v>
      </c>
      <c r="D12" s="4" t="s">
        <v>5</v>
      </c>
      <c r="E12" s="11">
        <v>7.66</v>
      </c>
      <c r="F12" s="12">
        <v>1</v>
      </c>
      <c r="G12" s="11">
        <f t="shared" si="0"/>
        <v>7.66</v>
      </c>
    </row>
    <row r="13" spans="2:7" ht="24.75" customHeight="1" outlineLevel="1" x14ac:dyDescent="0.25">
      <c r="B13" s="4"/>
      <c r="C13" s="4" t="s">
        <v>19</v>
      </c>
      <c r="D13" s="4" t="s">
        <v>5</v>
      </c>
      <c r="E13" s="11">
        <v>8.35</v>
      </c>
      <c r="F13" s="12">
        <v>1</v>
      </c>
      <c r="G13" s="11">
        <f t="shared" si="0"/>
        <v>8.35</v>
      </c>
    </row>
    <row r="14" spans="2:7" ht="28.5" customHeight="1" outlineLevel="1" x14ac:dyDescent="0.25">
      <c r="B14" s="4"/>
      <c r="C14" s="4" t="s">
        <v>9</v>
      </c>
      <c r="D14" s="4" t="s">
        <v>7</v>
      </c>
      <c r="E14" s="11">
        <v>5.25</v>
      </c>
      <c r="F14" s="12">
        <v>1</v>
      </c>
      <c r="G14" s="11">
        <f t="shared" si="0"/>
        <v>5.25</v>
      </c>
    </row>
    <row r="15" spans="2:7" outlineLevel="1" x14ac:dyDescent="0.25">
      <c r="B15" s="4"/>
      <c r="C15" s="4" t="s">
        <v>13</v>
      </c>
      <c r="D15" s="4"/>
      <c r="E15" s="12"/>
      <c r="F15" s="12"/>
      <c r="G15" s="11">
        <f>SUM(G5:G14)</f>
        <v>189.53999999999996</v>
      </c>
    </row>
    <row r="16" spans="2:7" outlineLevel="1" x14ac:dyDescent="0.25">
      <c r="B16" s="24" t="s">
        <v>14</v>
      </c>
      <c r="C16" s="24"/>
      <c r="D16" s="24"/>
      <c r="E16" s="24"/>
      <c r="F16" s="24"/>
      <c r="G16" s="24"/>
    </row>
    <row r="17" spans="2:7" ht="42.75" customHeight="1" outlineLevel="1" x14ac:dyDescent="0.25">
      <c r="B17" s="4"/>
      <c r="C17" s="4" t="s">
        <v>10</v>
      </c>
      <c r="D17" s="4" t="s">
        <v>7</v>
      </c>
      <c r="E17" s="11">
        <v>22.81</v>
      </c>
      <c r="F17" s="12">
        <v>1</v>
      </c>
      <c r="G17" s="11">
        <f>E17*F17</f>
        <v>22.81</v>
      </c>
    </row>
    <row r="18" spans="2:7" ht="36" customHeight="1" outlineLevel="1" x14ac:dyDescent="0.25">
      <c r="B18" s="4"/>
      <c r="C18" s="4" t="s">
        <v>11</v>
      </c>
      <c r="D18" s="4" t="s">
        <v>7</v>
      </c>
      <c r="E18" s="11">
        <v>13.21</v>
      </c>
      <c r="F18" s="12">
        <v>1</v>
      </c>
      <c r="G18" s="11">
        <f t="shared" ref="G18:G19" si="1">E18*F18</f>
        <v>13.21</v>
      </c>
    </row>
    <row r="19" spans="2:7" ht="19.5" customHeight="1" outlineLevel="1" x14ac:dyDescent="0.25">
      <c r="B19" s="4"/>
      <c r="C19" s="4" t="s">
        <v>26</v>
      </c>
      <c r="D19" s="4" t="s">
        <v>7</v>
      </c>
      <c r="E19" s="11">
        <v>10.28</v>
      </c>
      <c r="F19" s="12">
        <v>1</v>
      </c>
      <c r="G19" s="11">
        <f t="shared" si="1"/>
        <v>10.28</v>
      </c>
    </row>
    <row r="20" spans="2:7" outlineLevel="1" x14ac:dyDescent="0.25">
      <c r="B20" s="4"/>
      <c r="C20" s="4" t="s">
        <v>13</v>
      </c>
      <c r="D20" s="4"/>
      <c r="E20" s="12"/>
      <c r="F20" s="12"/>
      <c r="G20" s="11">
        <f>SUM(G17:G19)</f>
        <v>46.3</v>
      </c>
    </row>
    <row r="21" spans="2:7" outlineLevel="1" x14ac:dyDescent="0.25">
      <c r="B21" s="4"/>
      <c r="C21" s="4" t="s">
        <v>18</v>
      </c>
      <c r="D21" s="4"/>
      <c r="E21" s="12"/>
      <c r="F21" s="12"/>
      <c r="G21" s="11">
        <f>G15+G20</f>
        <v>235.83999999999997</v>
      </c>
    </row>
    <row r="22" spans="2:7" x14ac:dyDescent="0.25">
      <c r="B22" s="22" t="s">
        <v>27</v>
      </c>
      <c r="C22" s="22"/>
      <c r="D22" s="22"/>
      <c r="E22" s="22"/>
      <c r="F22" s="22"/>
      <c r="G22" s="22"/>
    </row>
    <row r="23" spans="2:7" ht="71.25" outlineLevel="1" x14ac:dyDescent="0.25">
      <c r="B23" s="7" t="s">
        <v>0</v>
      </c>
      <c r="C23" s="7" t="s">
        <v>1</v>
      </c>
      <c r="D23" s="7" t="s">
        <v>2</v>
      </c>
      <c r="E23" s="7" t="s">
        <v>3</v>
      </c>
      <c r="F23" s="7" t="s">
        <v>4</v>
      </c>
      <c r="G23" s="7" t="s">
        <v>21</v>
      </c>
    </row>
    <row r="24" spans="2:7" outlineLevel="1" x14ac:dyDescent="0.25">
      <c r="B24" s="3"/>
      <c r="C24" s="3" t="s">
        <v>32</v>
      </c>
      <c r="D24" s="3" t="s">
        <v>5</v>
      </c>
      <c r="E24" s="8">
        <v>8.35</v>
      </c>
      <c r="F24" s="9">
        <v>4</v>
      </c>
      <c r="G24" s="8">
        <f>E24*F24</f>
        <v>33.4</v>
      </c>
    </row>
    <row r="25" spans="2:7" outlineLevel="1" x14ac:dyDescent="0.25">
      <c r="B25" s="3"/>
      <c r="C25" s="3" t="s">
        <v>6</v>
      </c>
      <c r="D25" s="3" t="s">
        <v>7</v>
      </c>
      <c r="E25" s="8">
        <v>5.48</v>
      </c>
      <c r="F25" s="9">
        <v>1</v>
      </c>
      <c r="G25" s="8">
        <f>E25*F25</f>
        <v>5.48</v>
      </c>
    </row>
    <row r="26" spans="2:7" outlineLevel="1" x14ac:dyDescent="0.25">
      <c r="B26" s="3"/>
      <c r="C26" s="3" t="s">
        <v>8</v>
      </c>
      <c r="D26" s="3" t="s">
        <v>7</v>
      </c>
      <c r="E26" s="8">
        <v>5.47</v>
      </c>
      <c r="F26" s="9">
        <v>1</v>
      </c>
      <c r="G26" s="8">
        <f>E26*F26</f>
        <v>5.47</v>
      </c>
    </row>
    <row r="27" spans="2:7" outlineLevel="1" x14ac:dyDescent="0.25">
      <c r="B27" s="3"/>
      <c r="C27" s="3" t="s">
        <v>24</v>
      </c>
      <c r="D27" s="3" t="s">
        <v>7</v>
      </c>
      <c r="E27" s="8">
        <v>1.69</v>
      </c>
      <c r="F27" s="10">
        <v>1</v>
      </c>
      <c r="G27" s="8">
        <f t="shared" ref="G27:G28" si="2">E27*F27</f>
        <v>1.69</v>
      </c>
    </row>
    <row r="28" spans="2:7" outlineLevel="1" x14ac:dyDescent="0.25">
      <c r="B28" s="3"/>
      <c r="C28" s="3" t="s">
        <v>25</v>
      </c>
      <c r="D28" s="3" t="s">
        <v>7</v>
      </c>
      <c r="E28" s="8">
        <v>1.59</v>
      </c>
      <c r="F28" s="10">
        <v>1</v>
      </c>
      <c r="G28" s="8">
        <f t="shared" si="2"/>
        <v>1.59</v>
      </c>
    </row>
    <row r="29" spans="2:7" outlineLevel="1" x14ac:dyDescent="0.25">
      <c r="B29" s="3"/>
      <c r="C29" s="3" t="s">
        <v>13</v>
      </c>
      <c r="D29" s="3"/>
      <c r="E29" s="8"/>
      <c r="F29" s="9"/>
      <c r="G29" s="8">
        <f>SUM(G24:G28)</f>
        <v>47.629999999999995</v>
      </c>
    </row>
    <row r="30" spans="2:7" ht="15" customHeight="1" outlineLevel="1" x14ac:dyDescent="0.25">
      <c r="B30" s="25" t="s">
        <v>14</v>
      </c>
      <c r="C30" s="25"/>
      <c r="D30" s="25"/>
      <c r="E30" s="25"/>
      <c r="F30" s="25"/>
      <c r="G30" s="25"/>
    </row>
    <row r="31" spans="2:7" outlineLevel="1" x14ac:dyDescent="0.25">
      <c r="B31" s="3"/>
      <c r="C31" s="3" t="s">
        <v>15</v>
      </c>
      <c r="D31" s="3" t="s">
        <v>5</v>
      </c>
      <c r="E31" s="8">
        <v>8.35</v>
      </c>
      <c r="F31" s="10">
        <v>1</v>
      </c>
      <c r="G31" s="8">
        <f t="shared" ref="G31:G36" si="3">E31*F31</f>
        <v>8.35</v>
      </c>
    </row>
    <row r="32" spans="2:7" outlineLevel="1" x14ac:dyDescent="0.25">
      <c r="B32" s="3"/>
      <c r="C32" s="3" t="s">
        <v>17</v>
      </c>
      <c r="D32" s="3" t="s">
        <v>5</v>
      </c>
      <c r="E32" s="8">
        <v>7.66</v>
      </c>
      <c r="F32" s="10">
        <v>1</v>
      </c>
      <c r="G32" s="8">
        <f t="shared" si="3"/>
        <v>7.66</v>
      </c>
    </row>
    <row r="33" spans="2:7" outlineLevel="1" x14ac:dyDescent="0.25">
      <c r="B33" s="3"/>
      <c r="C33" s="3" t="s">
        <v>19</v>
      </c>
      <c r="D33" s="3" t="s">
        <v>5</v>
      </c>
      <c r="E33" s="8">
        <v>8.35</v>
      </c>
      <c r="F33" s="10">
        <v>1</v>
      </c>
      <c r="G33" s="8">
        <f t="shared" si="3"/>
        <v>8.35</v>
      </c>
    </row>
    <row r="34" spans="2:7" outlineLevel="1" x14ac:dyDescent="0.25">
      <c r="B34" s="3"/>
      <c r="C34" s="3" t="s">
        <v>22</v>
      </c>
      <c r="D34" s="3" t="s">
        <v>5</v>
      </c>
      <c r="E34" s="8">
        <v>8.35</v>
      </c>
      <c r="F34" s="10">
        <v>1</v>
      </c>
      <c r="G34" s="8">
        <f t="shared" si="3"/>
        <v>8.35</v>
      </c>
    </row>
    <row r="35" spans="2:7" ht="30" outlineLevel="1" x14ac:dyDescent="0.25">
      <c r="B35" s="3"/>
      <c r="C35" s="3" t="s">
        <v>45</v>
      </c>
      <c r="D35" s="3" t="s">
        <v>7</v>
      </c>
      <c r="E35" s="8">
        <v>5.25</v>
      </c>
      <c r="F35" s="9">
        <v>1</v>
      </c>
      <c r="G35" s="8">
        <f t="shared" si="3"/>
        <v>5.25</v>
      </c>
    </row>
    <row r="36" spans="2:7" ht="45" outlineLevel="1" x14ac:dyDescent="0.25">
      <c r="B36" s="3"/>
      <c r="C36" s="3" t="s">
        <v>10</v>
      </c>
      <c r="D36" s="3" t="s">
        <v>7</v>
      </c>
      <c r="E36" s="8">
        <v>22.81</v>
      </c>
      <c r="F36" s="9">
        <v>1</v>
      </c>
      <c r="G36" s="8">
        <f t="shared" si="3"/>
        <v>22.81</v>
      </c>
    </row>
    <row r="37" spans="2:7" outlineLevel="1" x14ac:dyDescent="0.25">
      <c r="B37" s="3"/>
      <c r="C37" s="3" t="s">
        <v>13</v>
      </c>
      <c r="D37" s="3"/>
      <c r="E37" s="10"/>
      <c r="F37" s="10"/>
      <c r="G37" s="8">
        <f>SUM(G31:G36)</f>
        <v>60.769999999999996</v>
      </c>
    </row>
    <row r="38" spans="2:7" outlineLevel="1" x14ac:dyDescent="0.25">
      <c r="B38" s="3"/>
      <c r="C38" s="3" t="s">
        <v>18</v>
      </c>
      <c r="D38" s="3"/>
      <c r="E38" s="10"/>
      <c r="F38" s="10"/>
      <c r="G38" s="8">
        <f>G29+G37</f>
        <v>108.39999999999999</v>
      </c>
    </row>
    <row r="39" spans="2:7" x14ac:dyDescent="0.25">
      <c r="B39" s="22" t="s">
        <v>29</v>
      </c>
      <c r="C39" s="22"/>
      <c r="D39" s="22"/>
      <c r="E39" s="22"/>
      <c r="F39" s="22"/>
      <c r="G39" s="22"/>
    </row>
    <row r="40" spans="2:7" ht="71.25" outlineLevel="1" x14ac:dyDescent="0.25">
      <c r="B40" s="7" t="s">
        <v>0</v>
      </c>
      <c r="C40" s="7" t="s">
        <v>1</v>
      </c>
      <c r="D40" s="7" t="s">
        <v>2</v>
      </c>
      <c r="E40" s="7" t="s">
        <v>3</v>
      </c>
      <c r="F40" s="7" t="s">
        <v>4</v>
      </c>
      <c r="G40" s="7" t="s">
        <v>21</v>
      </c>
    </row>
    <row r="41" spans="2:7" outlineLevel="1" x14ac:dyDescent="0.25">
      <c r="B41" s="3"/>
      <c r="C41" s="3" t="s">
        <v>32</v>
      </c>
      <c r="D41" s="3" t="s">
        <v>5</v>
      </c>
      <c r="E41" s="8">
        <v>8.35</v>
      </c>
      <c r="F41" s="9">
        <v>4</v>
      </c>
      <c r="G41" s="8">
        <f>E41*F41</f>
        <v>33.4</v>
      </c>
    </row>
    <row r="42" spans="2:7" outlineLevel="1" x14ac:dyDescent="0.25">
      <c r="B42" s="3"/>
      <c r="C42" s="3" t="s">
        <v>6</v>
      </c>
      <c r="D42" s="3" t="s">
        <v>7</v>
      </c>
      <c r="E42" s="8">
        <v>5.48</v>
      </c>
      <c r="F42" s="9">
        <v>1</v>
      </c>
      <c r="G42" s="8">
        <f t="shared" ref="G42:G52" si="4">E42*F42</f>
        <v>5.48</v>
      </c>
    </row>
    <row r="43" spans="2:7" outlineLevel="1" x14ac:dyDescent="0.25">
      <c r="B43" s="3"/>
      <c r="C43" s="3" t="s">
        <v>8</v>
      </c>
      <c r="D43" s="3" t="s">
        <v>7</v>
      </c>
      <c r="E43" s="8">
        <v>5.47</v>
      </c>
      <c r="F43" s="9">
        <v>1</v>
      </c>
      <c r="G43" s="8">
        <f t="shared" si="4"/>
        <v>5.47</v>
      </c>
    </row>
    <row r="44" spans="2:7" ht="30" outlineLevel="1" x14ac:dyDescent="0.25">
      <c r="B44" s="3"/>
      <c r="C44" s="3" t="s">
        <v>23</v>
      </c>
      <c r="D44" s="3" t="s">
        <v>7</v>
      </c>
      <c r="E44" s="8">
        <v>4.43</v>
      </c>
      <c r="F44" s="9">
        <v>1</v>
      </c>
      <c r="G44" s="8">
        <f t="shared" si="4"/>
        <v>4.43</v>
      </c>
    </row>
    <row r="45" spans="2:7" outlineLevel="1" x14ac:dyDescent="0.25">
      <c r="B45" s="3"/>
      <c r="C45" s="3" t="s">
        <v>24</v>
      </c>
      <c r="D45" s="3" t="s">
        <v>7</v>
      </c>
      <c r="E45" s="8">
        <v>1.69</v>
      </c>
      <c r="F45" s="10">
        <v>2</v>
      </c>
      <c r="G45" s="8">
        <f t="shared" si="4"/>
        <v>3.38</v>
      </c>
    </row>
    <row r="46" spans="2:7" outlineLevel="1" x14ac:dyDescent="0.25">
      <c r="B46" s="3"/>
      <c r="C46" s="3" t="s">
        <v>25</v>
      </c>
      <c r="D46" s="3" t="s">
        <v>7</v>
      </c>
      <c r="E46" s="8">
        <v>1.59</v>
      </c>
      <c r="F46" s="10">
        <v>2</v>
      </c>
      <c r="G46" s="8">
        <f t="shared" si="4"/>
        <v>3.18</v>
      </c>
    </row>
    <row r="47" spans="2:7" outlineLevel="1" x14ac:dyDescent="0.25">
      <c r="B47" s="3"/>
      <c r="C47" s="3" t="s">
        <v>16</v>
      </c>
      <c r="D47" s="3" t="s">
        <v>5</v>
      </c>
      <c r="E47" s="8">
        <v>8.35</v>
      </c>
      <c r="F47" s="10">
        <v>1</v>
      </c>
      <c r="G47" s="8">
        <f t="shared" si="4"/>
        <v>8.35</v>
      </c>
    </row>
    <row r="48" spans="2:7" outlineLevel="1" x14ac:dyDescent="0.25">
      <c r="B48" s="3"/>
      <c r="C48" s="3" t="s">
        <v>15</v>
      </c>
      <c r="D48" s="3" t="s">
        <v>5</v>
      </c>
      <c r="E48" s="8">
        <v>8.35</v>
      </c>
      <c r="F48" s="10">
        <v>1</v>
      </c>
      <c r="G48" s="8">
        <f t="shared" si="4"/>
        <v>8.35</v>
      </c>
    </row>
    <row r="49" spans="2:7" outlineLevel="1" x14ac:dyDescent="0.25">
      <c r="B49" s="3"/>
      <c r="C49" s="3" t="s">
        <v>22</v>
      </c>
      <c r="D49" s="3" t="s">
        <v>5</v>
      </c>
      <c r="E49" s="8">
        <v>8.35</v>
      </c>
      <c r="F49" s="10">
        <v>1</v>
      </c>
      <c r="G49" s="8">
        <f t="shared" si="4"/>
        <v>8.35</v>
      </c>
    </row>
    <row r="50" spans="2:7" ht="30" outlineLevel="1" x14ac:dyDescent="0.25">
      <c r="B50" s="3"/>
      <c r="C50" s="3" t="s">
        <v>9</v>
      </c>
      <c r="D50" s="3" t="s">
        <v>7</v>
      </c>
      <c r="E50" s="8">
        <v>5.25</v>
      </c>
      <c r="F50" s="9">
        <v>1</v>
      </c>
      <c r="G50" s="8">
        <f t="shared" si="4"/>
        <v>5.25</v>
      </c>
    </row>
    <row r="51" spans="2:7" outlineLevel="1" x14ac:dyDescent="0.25">
      <c r="B51" s="3"/>
      <c r="C51" s="3" t="s">
        <v>12</v>
      </c>
      <c r="D51" s="3" t="s">
        <v>7</v>
      </c>
      <c r="E51" s="8">
        <v>21.7</v>
      </c>
      <c r="F51" s="10">
        <v>1</v>
      </c>
      <c r="G51" s="8">
        <f t="shared" si="4"/>
        <v>21.7</v>
      </c>
    </row>
    <row r="52" spans="2:7" outlineLevel="1" x14ac:dyDescent="0.25">
      <c r="B52" s="3"/>
      <c r="C52" s="3" t="s">
        <v>19</v>
      </c>
      <c r="D52" s="3" t="s">
        <v>5</v>
      </c>
      <c r="E52" s="8">
        <v>8.35</v>
      </c>
      <c r="F52" s="10">
        <v>1</v>
      </c>
      <c r="G52" s="8">
        <f t="shared" si="4"/>
        <v>8.35</v>
      </c>
    </row>
    <row r="53" spans="2:7" outlineLevel="1" x14ac:dyDescent="0.25">
      <c r="B53" s="3"/>
      <c r="C53" s="3" t="s">
        <v>13</v>
      </c>
      <c r="D53" s="3"/>
      <c r="E53" s="8"/>
      <c r="F53" s="9"/>
      <c r="G53" s="8">
        <f>SUM(G41:G52)</f>
        <v>115.68999999999998</v>
      </c>
    </row>
    <row r="54" spans="2:7" ht="15" customHeight="1" outlineLevel="1" x14ac:dyDescent="0.25">
      <c r="B54" s="25" t="s">
        <v>14</v>
      </c>
      <c r="C54" s="25"/>
      <c r="D54" s="25"/>
      <c r="E54" s="25"/>
      <c r="F54" s="25"/>
      <c r="G54" s="25"/>
    </row>
    <row r="55" spans="2:7" outlineLevel="1" x14ac:dyDescent="0.25">
      <c r="B55" s="3"/>
      <c r="C55" s="3" t="s">
        <v>17</v>
      </c>
      <c r="D55" s="3" t="s">
        <v>5</v>
      </c>
      <c r="E55" s="8">
        <v>7.66</v>
      </c>
      <c r="F55" s="10">
        <v>1</v>
      </c>
      <c r="G55" s="8">
        <f t="shared" ref="G55:G56" si="5">E55*F55</f>
        <v>7.66</v>
      </c>
    </row>
    <row r="56" spans="2:7" ht="45" outlineLevel="1" x14ac:dyDescent="0.25">
      <c r="B56" s="3"/>
      <c r="C56" s="3" t="s">
        <v>10</v>
      </c>
      <c r="D56" s="3" t="s">
        <v>7</v>
      </c>
      <c r="E56" s="8">
        <v>22.81</v>
      </c>
      <c r="F56" s="9">
        <v>1</v>
      </c>
      <c r="G56" s="8">
        <f t="shared" si="5"/>
        <v>22.81</v>
      </c>
    </row>
    <row r="57" spans="2:7" outlineLevel="1" x14ac:dyDescent="0.25">
      <c r="B57" s="3"/>
      <c r="C57" s="3" t="s">
        <v>13</v>
      </c>
      <c r="D57" s="3"/>
      <c r="E57" s="10"/>
      <c r="F57" s="10"/>
      <c r="G57" s="8">
        <f>SUM(G55:G56)</f>
        <v>30.47</v>
      </c>
    </row>
    <row r="58" spans="2:7" outlineLevel="1" x14ac:dyDescent="0.25">
      <c r="B58" s="3"/>
      <c r="C58" s="3" t="s">
        <v>18</v>
      </c>
      <c r="D58" s="3"/>
      <c r="E58" s="10"/>
      <c r="F58" s="10"/>
      <c r="G58" s="8">
        <f>G53+G57</f>
        <v>146.15999999999997</v>
      </c>
    </row>
    <row r="59" spans="2:7" x14ac:dyDescent="0.25">
      <c r="B59" s="22" t="s">
        <v>30</v>
      </c>
      <c r="C59" s="22"/>
      <c r="D59" s="22"/>
      <c r="E59" s="22"/>
      <c r="F59" s="22"/>
      <c r="G59" s="22"/>
    </row>
    <row r="60" spans="2:7" ht="71.25" outlineLevel="1" x14ac:dyDescent="0.25">
      <c r="B60" s="7" t="s">
        <v>0</v>
      </c>
      <c r="C60" s="7" t="s">
        <v>1</v>
      </c>
      <c r="D60" s="7" t="s">
        <v>2</v>
      </c>
      <c r="E60" s="7" t="s">
        <v>3</v>
      </c>
      <c r="F60" s="7" t="s">
        <v>4</v>
      </c>
      <c r="G60" s="7" t="s">
        <v>21</v>
      </c>
    </row>
    <row r="61" spans="2:7" ht="30" customHeight="1" outlineLevel="1" x14ac:dyDescent="0.25">
      <c r="B61" s="3"/>
      <c r="C61" s="3" t="s">
        <v>32</v>
      </c>
      <c r="D61" s="3" t="s">
        <v>5</v>
      </c>
      <c r="E61" s="8">
        <v>8.35</v>
      </c>
      <c r="F61" s="9">
        <v>4</v>
      </c>
      <c r="G61" s="8">
        <f>E61*F61</f>
        <v>33.4</v>
      </c>
    </row>
    <row r="62" spans="2:7" ht="30" customHeight="1" outlineLevel="1" x14ac:dyDescent="0.25">
      <c r="B62" s="3"/>
      <c r="C62" s="3" t="s">
        <v>6</v>
      </c>
      <c r="D62" s="3" t="s">
        <v>7</v>
      </c>
      <c r="E62" s="8">
        <v>5.48</v>
      </c>
      <c r="F62" s="9">
        <v>1</v>
      </c>
      <c r="G62" s="8">
        <f t="shared" ref="G62:G65" si="6">E62*F62</f>
        <v>5.48</v>
      </c>
    </row>
    <row r="63" spans="2:7" ht="30" customHeight="1" outlineLevel="1" x14ac:dyDescent="0.25">
      <c r="B63" s="3"/>
      <c r="C63" s="3" t="s">
        <v>8</v>
      </c>
      <c r="D63" s="3" t="s">
        <v>7</v>
      </c>
      <c r="E63" s="8">
        <v>5.47</v>
      </c>
      <c r="F63" s="9">
        <v>1</v>
      </c>
      <c r="G63" s="8">
        <f t="shared" si="6"/>
        <v>5.47</v>
      </c>
    </row>
    <row r="64" spans="2:7" ht="23.25" customHeight="1" outlineLevel="1" x14ac:dyDescent="0.25">
      <c r="B64" s="3"/>
      <c r="C64" s="3" t="s">
        <v>46</v>
      </c>
      <c r="D64" s="3" t="s">
        <v>5</v>
      </c>
      <c r="E64" s="8">
        <v>7.32</v>
      </c>
      <c r="F64" s="10">
        <v>1</v>
      </c>
      <c r="G64" s="8">
        <f t="shared" si="6"/>
        <v>7.32</v>
      </c>
    </row>
    <row r="65" spans="2:7" ht="24.75" customHeight="1" outlineLevel="1" x14ac:dyDescent="0.25">
      <c r="B65" s="3"/>
      <c r="C65" s="3" t="s">
        <v>15</v>
      </c>
      <c r="D65" s="3" t="s">
        <v>5</v>
      </c>
      <c r="E65" s="8">
        <v>8.35</v>
      </c>
      <c r="F65" s="10">
        <v>1</v>
      </c>
      <c r="G65" s="8">
        <f t="shared" si="6"/>
        <v>8.35</v>
      </c>
    </row>
    <row r="66" spans="2:7" outlineLevel="1" x14ac:dyDescent="0.25">
      <c r="B66" s="3"/>
      <c r="C66" s="3" t="s">
        <v>13</v>
      </c>
      <c r="D66" s="3"/>
      <c r="E66" s="8"/>
      <c r="F66" s="9"/>
      <c r="G66" s="8">
        <f>SUM(G61:G65)</f>
        <v>60.019999999999996</v>
      </c>
    </row>
    <row r="67" spans="2:7" ht="15" customHeight="1" outlineLevel="1" x14ac:dyDescent="0.25">
      <c r="B67" s="17" t="s">
        <v>14</v>
      </c>
      <c r="C67" s="15"/>
      <c r="D67" s="15"/>
      <c r="E67" s="15"/>
      <c r="F67" s="15"/>
      <c r="G67" s="16"/>
    </row>
    <row r="68" spans="2:7" outlineLevel="1" x14ac:dyDescent="0.25">
      <c r="B68" s="3"/>
      <c r="C68" s="3" t="s">
        <v>16</v>
      </c>
      <c r="D68" s="3" t="s">
        <v>5</v>
      </c>
      <c r="E68" s="8">
        <v>8.35</v>
      </c>
      <c r="F68" s="10">
        <v>1</v>
      </c>
      <c r="G68" s="8">
        <f>E68*F68</f>
        <v>8.35</v>
      </c>
    </row>
    <row r="69" spans="2:7" ht="26.25" customHeight="1" outlineLevel="1" x14ac:dyDescent="0.25">
      <c r="B69" s="3"/>
      <c r="C69" s="3" t="s">
        <v>17</v>
      </c>
      <c r="D69" s="3" t="s">
        <v>5</v>
      </c>
      <c r="E69" s="8">
        <v>7.66</v>
      </c>
      <c r="F69" s="10">
        <v>1</v>
      </c>
      <c r="G69" s="8">
        <f t="shared" ref="G69:G73" si="7">E69*F69</f>
        <v>7.66</v>
      </c>
    </row>
    <row r="70" spans="2:7" ht="26.25" customHeight="1" outlineLevel="1" x14ac:dyDescent="0.25">
      <c r="B70" s="3"/>
      <c r="C70" s="3" t="s">
        <v>12</v>
      </c>
      <c r="D70" s="3" t="s">
        <v>5</v>
      </c>
      <c r="E70" s="8">
        <v>21.7</v>
      </c>
      <c r="F70" s="10">
        <v>1</v>
      </c>
      <c r="G70" s="8">
        <f t="shared" si="7"/>
        <v>21.7</v>
      </c>
    </row>
    <row r="71" spans="2:7" ht="28.5" customHeight="1" outlineLevel="1" x14ac:dyDescent="0.25">
      <c r="B71" s="3"/>
      <c r="C71" s="3" t="s">
        <v>22</v>
      </c>
      <c r="D71" s="3" t="s">
        <v>5</v>
      </c>
      <c r="E71" s="8">
        <v>8.35</v>
      </c>
      <c r="F71" s="10">
        <v>1</v>
      </c>
      <c r="G71" s="8">
        <f t="shared" si="7"/>
        <v>8.35</v>
      </c>
    </row>
    <row r="72" spans="2:7" ht="34.5" customHeight="1" outlineLevel="1" x14ac:dyDescent="0.25">
      <c r="B72" s="3"/>
      <c r="C72" s="3" t="s">
        <v>9</v>
      </c>
      <c r="D72" s="3" t="s">
        <v>7</v>
      </c>
      <c r="E72" s="8">
        <v>5.25</v>
      </c>
      <c r="F72" s="9">
        <v>1</v>
      </c>
      <c r="G72" s="8">
        <f t="shared" si="7"/>
        <v>5.25</v>
      </c>
    </row>
    <row r="73" spans="2:7" ht="45" outlineLevel="1" x14ac:dyDescent="0.25">
      <c r="B73" s="3"/>
      <c r="C73" s="3" t="s">
        <v>10</v>
      </c>
      <c r="D73" s="3" t="s">
        <v>7</v>
      </c>
      <c r="E73" s="8">
        <v>22.81</v>
      </c>
      <c r="F73" s="9">
        <v>1</v>
      </c>
      <c r="G73" s="8">
        <f t="shared" si="7"/>
        <v>22.81</v>
      </c>
    </row>
    <row r="74" spans="2:7" outlineLevel="1" x14ac:dyDescent="0.25">
      <c r="B74" s="3"/>
      <c r="C74" s="3" t="s">
        <v>13</v>
      </c>
      <c r="D74" s="3"/>
      <c r="E74" s="10"/>
      <c r="F74" s="10"/>
      <c r="G74" s="8">
        <f>SUM(G68:G73)</f>
        <v>74.11999999999999</v>
      </c>
    </row>
    <row r="75" spans="2:7" outlineLevel="1" x14ac:dyDescent="0.25">
      <c r="B75" s="3"/>
      <c r="C75" s="3" t="s">
        <v>18</v>
      </c>
      <c r="D75" s="3"/>
      <c r="E75" s="10"/>
      <c r="F75" s="10"/>
      <c r="G75" s="8">
        <f>G66+G74</f>
        <v>134.13999999999999</v>
      </c>
    </row>
    <row r="76" spans="2:7" x14ac:dyDescent="0.25">
      <c r="B76" s="22" t="s">
        <v>31</v>
      </c>
      <c r="C76" s="22"/>
      <c r="D76" s="22"/>
      <c r="E76" s="22"/>
      <c r="F76" s="22"/>
      <c r="G76" s="22"/>
    </row>
    <row r="77" spans="2:7" ht="71.25" outlineLevel="1" x14ac:dyDescent="0.25">
      <c r="B77" s="7" t="s">
        <v>0</v>
      </c>
      <c r="C77" s="7" t="s">
        <v>1</v>
      </c>
      <c r="D77" s="7" t="s">
        <v>2</v>
      </c>
      <c r="E77" s="7" t="s">
        <v>3</v>
      </c>
      <c r="F77" s="7" t="s">
        <v>4</v>
      </c>
      <c r="G77" s="7" t="s">
        <v>21</v>
      </c>
    </row>
    <row r="78" spans="2:7" outlineLevel="1" x14ac:dyDescent="0.25">
      <c r="B78" s="3"/>
      <c r="C78" s="3" t="s">
        <v>32</v>
      </c>
      <c r="D78" s="3" t="s">
        <v>5</v>
      </c>
      <c r="E78" s="8">
        <v>8.35</v>
      </c>
      <c r="F78" s="9">
        <v>4</v>
      </c>
      <c r="G78" s="8">
        <f>E78*F78</f>
        <v>33.4</v>
      </c>
    </row>
    <row r="79" spans="2:7" ht="21.75" customHeight="1" outlineLevel="1" x14ac:dyDescent="0.25">
      <c r="B79" s="3"/>
      <c r="C79" s="3" t="s">
        <v>6</v>
      </c>
      <c r="D79" s="3" t="s">
        <v>7</v>
      </c>
      <c r="E79" s="8">
        <v>5.48</v>
      </c>
      <c r="F79" s="9">
        <v>1</v>
      </c>
      <c r="G79" s="8">
        <f t="shared" ref="G79:G82" si="8">E79*F79</f>
        <v>5.48</v>
      </c>
    </row>
    <row r="80" spans="2:7" ht="21.75" customHeight="1" outlineLevel="1" x14ac:dyDescent="0.25">
      <c r="B80" s="3"/>
      <c r="C80" s="3" t="s">
        <v>8</v>
      </c>
      <c r="D80" s="3" t="s">
        <v>7</v>
      </c>
      <c r="E80" s="8">
        <v>5.47</v>
      </c>
      <c r="F80" s="9">
        <v>1</v>
      </c>
      <c r="G80" s="8">
        <f t="shared" si="8"/>
        <v>5.47</v>
      </c>
    </row>
    <row r="81" spans="2:7" ht="23.25" customHeight="1" outlineLevel="1" x14ac:dyDescent="0.25">
      <c r="B81" s="3"/>
      <c r="C81" s="3" t="s">
        <v>46</v>
      </c>
      <c r="D81" s="3" t="s">
        <v>5</v>
      </c>
      <c r="E81" s="8">
        <v>7.32</v>
      </c>
      <c r="F81" s="10">
        <v>1</v>
      </c>
      <c r="G81" s="8">
        <f t="shared" si="8"/>
        <v>7.32</v>
      </c>
    </row>
    <row r="82" spans="2:7" ht="21.75" customHeight="1" outlineLevel="1" x14ac:dyDescent="0.25">
      <c r="B82" s="3"/>
      <c r="C82" s="3" t="s">
        <v>15</v>
      </c>
      <c r="D82" s="3" t="s">
        <v>5</v>
      </c>
      <c r="E82" s="8">
        <v>8.35</v>
      </c>
      <c r="F82" s="10">
        <v>1</v>
      </c>
      <c r="G82" s="8">
        <f t="shared" si="8"/>
        <v>8.35</v>
      </c>
    </row>
    <row r="83" spans="2:7" ht="21" customHeight="1" outlineLevel="1" x14ac:dyDescent="0.25">
      <c r="B83" s="3"/>
      <c r="C83" s="3" t="s">
        <v>13</v>
      </c>
      <c r="D83" s="3"/>
      <c r="E83" s="8"/>
      <c r="F83" s="9"/>
      <c r="G83" s="8">
        <f>SUM(G78:G82)</f>
        <v>60.019999999999996</v>
      </c>
    </row>
    <row r="84" spans="2:7" ht="21.75" customHeight="1" outlineLevel="1" x14ac:dyDescent="0.25">
      <c r="B84" s="17" t="s">
        <v>14</v>
      </c>
      <c r="C84" s="15"/>
      <c r="D84" s="15"/>
      <c r="E84" s="15"/>
      <c r="F84" s="15"/>
      <c r="G84" s="16"/>
    </row>
    <row r="85" spans="2:7" outlineLevel="1" x14ac:dyDescent="0.25">
      <c r="B85" s="3"/>
      <c r="C85" s="3" t="s">
        <v>16</v>
      </c>
      <c r="D85" s="3" t="s">
        <v>5</v>
      </c>
      <c r="E85" s="8">
        <v>8.35</v>
      </c>
      <c r="F85" s="10">
        <v>1</v>
      </c>
      <c r="G85" s="8">
        <f>E85*F85</f>
        <v>8.35</v>
      </c>
    </row>
    <row r="86" spans="2:7" outlineLevel="1" x14ac:dyDescent="0.25">
      <c r="B86" s="3"/>
      <c r="C86" s="3" t="s">
        <v>17</v>
      </c>
      <c r="D86" s="3" t="s">
        <v>5</v>
      </c>
      <c r="E86" s="8">
        <v>7.66</v>
      </c>
      <c r="F86" s="10">
        <v>1</v>
      </c>
      <c r="G86" s="8">
        <f t="shared" ref="G86:G90" si="9">E86*F86</f>
        <v>7.66</v>
      </c>
    </row>
    <row r="87" spans="2:7" ht="25.5" customHeight="1" outlineLevel="1" x14ac:dyDescent="0.25">
      <c r="B87" s="3"/>
      <c r="C87" s="3" t="s">
        <v>12</v>
      </c>
      <c r="D87" s="3" t="s">
        <v>5</v>
      </c>
      <c r="E87" s="8">
        <v>21.7</v>
      </c>
      <c r="F87" s="10">
        <v>1</v>
      </c>
      <c r="G87" s="8">
        <f t="shared" si="9"/>
        <v>21.7</v>
      </c>
    </row>
    <row r="88" spans="2:7" ht="27.75" customHeight="1" outlineLevel="1" x14ac:dyDescent="0.25">
      <c r="B88" s="3"/>
      <c r="C88" s="3" t="s">
        <v>22</v>
      </c>
      <c r="D88" s="3" t="s">
        <v>5</v>
      </c>
      <c r="E88" s="8">
        <v>8.35</v>
      </c>
      <c r="F88" s="10">
        <v>1</v>
      </c>
      <c r="G88" s="8">
        <f t="shared" si="9"/>
        <v>8.35</v>
      </c>
    </row>
    <row r="89" spans="2:7" ht="23.25" customHeight="1" outlineLevel="1" x14ac:dyDescent="0.25">
      <c r="B89" s="3"/>
      <c r="C89" s="3" t="s">
        <v>9</v>
      </c>
      <c r="D89" s="3" t="s">
        <v>7</v>
      </c>
      <c r="E89" s="8">
        <v>5.25</v>
      </c>
      <c r="F89" s="9">
        <v>1</v>
      </c>
      <c r="G89" s="8">
        <f t="shared" si="9"/>
        <v>5.25</v>
      </c>
    </row>
    <row r="90" spans="2:7" ht="25.5" customHeight="1" outlineLevel="1" x14ac:dyDescent="0.25">
      <c r="B90" s="3"/>
      <c r="C90" s="3" t="s">
        <v>10</v>
      </c>
      <c r="D90" s="3" t="s">
        <v>7</v>
      </c>
      <c r="E90" s="8">
        <v>22.81</v>
      </c>
      <c r="F90" s="9">
        <v>1</v>
      </c>
      <c r="G90" s="8">
        <f t="shared" si="9"/>
        <v>22.81</v>
      </c>
    </row>
    <row r="91" spans="2:7" ht="32.25" customHeight="1" outlineLevel="1" x14ac:dyDescent="0.25">
      <c r="B91" s="3"/>
      <c r="C91" s="3" t="s">
        <v>13</v>
      </c>
      <c r="D91" s="3"/>
      <c r="E91" s="10"/>
      <c r="F91" s="10"/>
      <c r="G91" s="8">
        <f>SUM(G85:G90)</f>
        <v>74.11999999999999</v>
      </c>
    </row>
    <row r="92" spans="2:7" outlineLevel="1" x14ac:dyDescent="0.25">
      <c r="B92" s="3"/>
      <c r="C92" s="3" t="s">
        <v>18</v>
      </c>
      <c r="D92" s="3"/>
      <c r="E92" s="10"/>
      <c r="F92" s="10"/>
      <c r="G92" s="8">
        <f>G83+G91</f>
        <v>134.13999999999999</v>
      </c>
    </row>
    <row r="93" spans="2:7" x14ac:dyDescent="0.25">
      <c r="B93" s="22" t="s">
        <v>33</v>
      </c>
      <c r="C93" s="22"/>
      <c r="D93" s="22"/>
      <c r="E93" s="22"/>
      <c r="F93" s="22"/>
      <c r="G93" s="22"/>
    </row>
    <row r="94" spans="2:7" ht="71.25" outlineLevel="1" x14ac:dyDescent="0.25">
      <c r="B94" s="7" t="s">
        <v>0</v>
      </c>
      <c r="C94" s="7" t="s">
        <v>1</v>
      </c>
      <c r="D94" s="7" t="s">
        <v>2</v>
      </c>
      <c r="E94" s="7" t="s">
        <v>3</v>
      </c>
      <c r="F94" s="7" t="s">
        <v>4</v>
      </c>
      <c r="G94" s="7" t="s">
        <v>20</v>
      </c>
    </row>
    <row r="95" spans="2:7" outlineLevel="1" x14ac:dyDescent="0.25">
      <c r="B95" s="5"/>
      <c r="C95" s="5" t="s">
        <v>32</v>
      </c>
      <c r="D95" s="5" t="s">
        <v>5</v>
      </c>
      <c r="E95" s="13">
        <v>8.35</v>
      </c>
      <c r="F95" s="14">
        <v>4</v>
      </c>
      <c r="G95" s="13">
        <f>E95*F95</f>
        <v>33.4</v>
      </c>
    </row>
    <row r="96" spans="2:7" outlineLevel="1" x14ac:dyDescent="0.25">
      <c r="B96" s="5"/>
      <c r="C96" s="5" t="s">
        <v>6</v>
      </c>
      <c r="D96" s="5" t="s">
        <v>7</v>
      </c>
      <c r="E96" s="13">
        <v>5.48</v>
      </c>
      <c r="F96" s="14">
        <v>1</v>
      </c>
      <c r="G96" s="13">
        <f>E96*F96</f>
        <v>5.48</v>
      </c>
    </row>
    <row r="97" spans="2:7" outlineLevel="1" x14ac:dyDescent="0.25">
      <c r="B97" s="5"/>
      <c r="C97" s="5" t="s">
        <v>8</v>
      </c>
      <c r="D97" s="5" t="s">
        <v>7</v>
      </c>
      <c r="E97" s="13">
        <v>5.47</v>
      </c>
      <c r="F97" s="14">
        <v>1</v>
      </c>
      <c r="G97" s="13">
        <f t="shared" ref="G97:G107" si="10">E97*F97</f>
        <v>5.47</v>
      </c>
    </row>
    <row r="98" spans="2:7" ht="30" outlineLevel="1" x14ac:dyDescent="0.25">
      <c r="B98" s="5"/>
      <c r="C98" s="5" t="s">
        <v>23</v>
      </c>
      <c r="D98" s="5" t="s">
        <v>7</v>
      </c>
      <c r="E98" s="13">
        <v>4.43</v>
      </c>
      <c r="F98" s="14">
        <v>1</v>
      </c>
      <c r="G98" s="13">
        <f t="shared" si="10"/>
        <v>4.43</v>
      </c>
    </row>
    <row r="99" spans="2:7" outlineLevel="1" x14ac:dyDescent="0.25">
      <c r="B99" s="5"/>
      <c r="C99" s="5" t="s">
        <v>24</v>
      </c>
      <c r="D99" s="5" t="s">
        <v>7</v>
      </c>
      <c r="E99" s="13">
        <v>1.69</v>
      </c>
      <c r="F99" s="14">
        <v>1</v>
      </c>
      <c r="G99" s="13">
        <f t="shared" si="10"/>
        <v>1.69</v>
      </c>
    </row>
    <row r="100" spans="2:7" outlineLevel="1" x14ac:dyDescent="0.25">
      <c r="B100" s="5"/>
      <c r="C100" s="5" t="s">
        <v>25</v>
      </c>
      <c r="D100" s="5" t="s">
        <v>7</v>
      </c>
      <c r="E100" s="13">
        <v>1.59</v>
      </c>
      <c r="F100" s="14">
        <v>1</v>
      </c>
      <c r="G100" s="13">
        <f t="shared" si="10"/>
        <v>1.59</v>
      </c>
    </row>
    <row r="101" spans="2:7" outlineLevel="1" x14ac:dyDescent="0.25">
      <c r="B101" s="5"/>
      <c r="C101" s="5" t="s">
        <v>15</v>
      </c>
      <c r="D101" s="5" t="s">
        <v>5</v>
      </c>
      <c r="E101" s="13">
        <v>8.35</v>
      </c>
      <c r="F101" s="14">
        <v>1</v>
      </c>
      <c r="G101" s="13">
        <f t="shared" si="10"/>
        <v>8.35</v>
      </c>
    </row>
    <row r="102" spans="2:7" outlineLevel="1" x14ac:dyDescent="0.25">
      <c r="B102" s="5"/>
      <c r="C102" s="5" t="s">
        <v>16</v>
      </c>
      <c r="D102" s="5" t="s">
        <v>5</v>
      </c>
      <c r="E102" s="13">
        <v>8.35</v>
      </c>
      <c r="F102" s="14">
        <v>1</v>
      </c>
      <c r="G102" s="13">
        <f t="shared" si="10"/>
        <v>8.35</v>
      </c>
    </row>
    <row r="103" spans="2:7" outlineLevel="1" x14ac:dyDescent="0.25">
      <c r="B103" s="5"/>
      <c r="C103" s="5" t="s">
        <v>22</v>
      </c>
      <c r="D103" s="5" t="s">
        <v>5</v>
      </c>
      <c r="E103" s="13">
        <v>8.35</v>
      </c>
      <c r="F103" s="14">
        <v>1</v>
      </c>
      <c r="G103" s="13">
        <f t="shared" si="10"/>
        <v>8.35</v>
      </c>
    </row>
    <row r="104" spans="2:7" outlineLevel="1" x14ac:dyDescent="0.25">
      <c r="B104" s="5"/>
      <c r="C104" s="5" t="s">
        <v>17</v>
      </c>
      <c r="D104" s="5" t="s">
        <v>5</v>
      </c>
      <c r="E104" s="13">
        <v>7.66</v>
      </c>
      <c r="F104" s="14">
        <v>1</v>
      </c>
      <c r="G104" s="13">
        <f t="shared" si="10"/>
        <v>7.66</v>
      </c>
    </row>
    <row r="105" spans="2:7" outlineLevel="1" x14ac:dyDescent="0.25">
      <c r="B105" s="5"/>
      <c r="C105" s="5" t="s">
        <v>19</v>
      </c>
      <c r="D105" s="5" t="s">
        <v>5</v>
      </c>
      <c r="E105" s="13">
        <v>8.35</v>
      </c>
      <c r="F105" s="14">
        <v>1</v>
      </c>
      <c r="G105" s="13">
        <f t="shared" si="10"/>
        <v>8.35</v>
      </c>
    </row>
    <row r="106" spans="2:7" outlineLevel="1" x14ac:dyDescent="0.25">
      <c r="B106" s="5"/>
      <c r="C106" s="5" t="s">
        <v>34</v>
      </c>
      <c r="D106" s="5" t="s">
        <v>5</v>
      </c>
      <c r="E106" s="13">
        <v>7.3167596831438351</v>
      </c>
      <c r="F106" s="14">
        <v>1</v>
      </c>
      <c r="G106" s="13">
        <f t="shared" si="10"/>
        <v>7.3167596831438351</v>
      </c>
    </row>
    <row r="107" spans="2:7" ht="30" outlineLevel="1" x14ac:dyDescent="0.25">
      <c r="B107" s="5"/>
      <c r="C107" s="5" t="s">
        <v>9</v>
      </c>
      <c r="D107" s="5" t="s">
        <v>7</v>
      </c>
      <c r="E107" s="13">
        <v>5.25</v>
      </c>
      <c r="F107" s="14">
        <v>1</v>
      </c>
      <c r="G107" s="13">
        <f t="shared" si="10"/>
        <v>5.25</v>
      </c>
    </row>
    <row r="108" spans="2:7" outlineLevel="1" x14ac:dyDescent="0.25">
      <c r="B108" s="5"/>
      <c r="C108" s="5" t="s">
        <v>13</v>
      </c>
      <c r="D108" s="5"/>
      <c r="E108" s="14"/>
      <c r="F108" s="14"/>
      <c r="G108" s="13">
        <f>SUM(G95:G107)</f>
        <v>105.6867596831438</v>
      </c>
    </row>
    <row r="109" spans="2:7" outlineLevel="1" x14ac:dyDescent="0.25">
      <c r="B109" s="18" t="s">
        <v>14</v>
      </c>
      <c r="C109" s="19"/>
      <c r="D109" s="19"/>
      <c r="E109" s="19"/>
      <c r="F109" s="19"/>
      <c r="G109" s="20"/>
    </row>
    <row r="110" spans="2:7" ht="45" outlineLevel="1" x14ac:dyDescent="0.25">
      <c r="B110" s="5"/>
      <c r="C110" s="5" t="s">
        <v>10</v>
      </c>
      <c r="D110" s="5" t="s">
        <v>7</v>
      </c>
      <c r="E110" s="13">
        <v>22.81</v>
      </c>
      <c r="F110" s="14">
        <v>1</v>
      </c>
      <c r="G110" s="13">
        <f>E110*F110</f>
        <v>22.81</v>
      </c>
    </row>
    <row r="111" spans="2:7" ht="45" outlineLevel="1" x14ac:dyDescent="0.25">
      <c r="B111" s="5"/>
      <c r="C111" s="5" t="s">
        <v>11</v>
      </c>
      <c r="D111" s="5" t="s">
        <v>7</v>
      </c>
      <c r="E111" s="13">
        <v>13.21</v>
      </c>
      <c r="F111" s="14">
        <v>1</v>
      </c>
      <c r="G111" s="13">
        <f t="shared" ref="G111" si="11">E111*F111</f>
        <v>13.21</v>
      </c>
    </row>
    <row r="112" spans="2:7" outlineLevel="1" x14ac:dyDescent="0.25">
      <c r="B112" s="5"/>
      <c r="C112" s="5" t="s">
        <v>12</v>
      </c>
      <c r="D112" s="5" t="s">
        <v>7</v>
      </c>
      <c r="E112" s="13">
        <v>21.7</v>
      </c>
      <c r="F112" s="14">
        <v>1</v>
      </c>
      <c r="G112" s="13">
        <f>E112*F112</f>
        <v>21.7</v>
      </c>
    </row>
    <row r="113" spans="2:7" outlineLevel="1" x14ac:dyDescent="0.25">
      <c r="B113" s="5"/>
      <c r="C113" s="5" t="s">
        <v>13</v>
      </c>
      <c r="D113" s="5"/>
      <c r="E113" s="14"/>
      <c r="F113" s="14"/>
      <c r="G113" s="13">
        <f>SUM(G110:G112)</f>
        <v>57.72</v>
      </c>
    </row>
    <row r="114" spans="2:7" outlineLevel="1" x14ac:dyDescent="0.25">
      <c r="B114" s="5"/>
      <c r="C114" s="5" t="s">
        <v>18</v>
      </c>
      <c r="D114" s="5"/>
      <c r="E114" s="14"/>
      <c r="F114" s="14"/>
      <c r="G114" s="13">
        <f>G108+G113</f>
        <v>163.4067596831438</v>
      </c>
    </row>
    <row r="115" spans="2:7" x14ac:dyDescent="0.25">
      <c r="B115" s="22" t="s">
        <v>35</v>
      </c>
      <c r="C115" s="22"/>
      <c r="D115" s="22"/>
      <c r="E115" s="22"/>
      <c r="F115" s="22"/>
      <c r="G115" s="22"/>
    </row>
    <row r="116" spans="2:7" ht="71.25" outlineLevel="1" x14ac:dyDescent="0.25">
      <c r="B116" s="7" t="s">
        <v>0</v>
      </c>
      <c r="C116" s="7" t="s">
        <v>1</v>
      </c>
      <c r="D116" s="7" t="s">
        <v>2</v>
      </c>
      <c r="E116" s="7" t="s">
        <v>3</v>
      </c>
      <c r="F116" s="7" t="s">
        <v>4</v>
      </c>
      <c r="G116" s="7" t="s">
        <v>20</v>
      </c>
    </row>
    <row r="117" spans="2:7" outlineLevel="1" x14ac:dyDescent="0.25">
      <c r="B117" s="5"/>
      <c r="C117" s="5" t="s">
        <v>32</v>
      </c>
      <c r="D117" s="5" t="s">
        <v>5</v>
      </c>
      <c r="E117" s="13">
        <v>8.35</v>
      </c>
      <c r="F117" s="14">
        <v>4</v>
      </c>
      <c r="G117" s="13">
        <f>E117*F117</f>
        <v>33.4</v>
      </c>
    </row>
    <row r="118" spans="2:7" outlineLevel="1" x14ac:dyDescent="0.25">
      <c r="B118" s="5"/>
      <c r="C118" s="5" t="s">
        <v>6</v>
      </c>
      <c r="D118" s="5" t="s">
        <v>7</v>
      </c>
      <c r="E118" s="13">
        <v>5.48</v>
      </c>
      <c r="F118" s="14">
        <v>1</v>
      </c>
      <c r="G118" s="13">
        <f>E118*F118</f>
        <v>5.48</v>
      </c>
    </row>
    <row r="119" spans="2:7" outlineLevel="1" x14ac:dyDescent="0.25">
      <c r="B119" s="5"/>
      <c r="C119" s="5" t="s">
        <v>8</v>
      </c>
      <c r="D119" s="5" t="s">
        <v>7</v>
      </c>
      <c r="E119" s="13">
        <v>5.47</v>
      </c>
      <c r="F119" s="14">
        <v>1</v>
      </c>
      <c r="G119" s="13">
        <f t="shared" ref="G119:G125" si="12">E119*F119</f>
        <v>5.47</v>
      </c>
    </row>
    <row r="120" spans="2:7" ht="30" outlineLevel="1" x14ac:dyDescent="0.25">
      <c r="B120" s="5"/>
      <c r="C120" s="5" t="s">
        <v>23</v>
      </c>
      <c r="D120" s="5" t="s">
        <v>7</v>
      </c>
      <c r="E120" s="13">
        <v>4.43</v>
      </c>
      <c r="F120" s="14">
        <v>1</v>
      </c>
      <c r="G120" s="13">
        <f t="shared" si="12"/>
        <v>4.43</v>
      </c>
    </row>
    <row r="121" spans="2:7" outlineLevel="1" x14ac:dyDescent="0.25">
      <c r="B121" s="5"/>
      <c r="C121" s="5" t="s">
        <v>24</v>
      </c>
      <c r="D121" s="5" t="s">
        <v>7</v>
      </c>
      <c r="E121" s="13">
        <v>1.69</v>
      </c>
      <c r="F121" s="14">
        <v>1</v>
      </c>
      <c r="G121" s="13">
        <f t="shared" si="12"/>
        <v>1.69</v>
      </c>
    </row>
    <row r="122" spans="2:7" outlineLevel="1" x14ac:dyDescent="0.25">
      <c r="B122" s="5"/>
      <c r="C122" s="5" t="s">
        <v>25</v>
      </c>
      <c r="D122" s="5" t="s">
        <v>7</v>
      </c>
      <c r="E122" s="13">
        <v>1.59</v>
      </c>
      <c r="F122" s="14">
        <v>1</v>
      </c>
      <c r="G122" s="13">
        <f t="shared" si="12"/>
        <v>1.59</v>
      </c>
    </row>
    <row r="123" spans="2:7" outlineLevel="1" x14ac:dyDescent="0.25">
      <c r="B123" s="5"/>
      <c r="C123" s="5" t="s">
        <v>15</v>
      </c>
      <c r="D123" s="5" t="s">
        <v>5</v>
      </c>
      <c r="E123" s="13">
        <v>8.35</v>
      </c>
      <c r="F123" s="14">
        <v>1</v>
      </c>
      <c r="G123" s="13">
        <f t="shared" si="12"/>
        <v>8.35</v>
      </c>
    </row>
    <row r="124" spans="2:7" outlineLevel="1" x14ac:dyDescent="0.25">
      <c r="B124" s="5"/>
      <c r="C124" s="5" t="s">
        <v>22</v>
      </c>
      <c r="D124" s="5" t="s">
        <v>5</v>
      </c>
      <c r="E124" s="13">
        <v>8.35</v>
      </c>
      <c r="F124" s="14">
        <v>1</v>
      </c>
      <c r="G124" s="13">
        <f t="shared" si="12"/>
        <v>8.35</v>
      </c>
    </row>
    <row r="125" spans="2:7" ht="30" outlineLevel="1" x14ac:dyDescent="0.25">
      <c r="B125" s="5"/>
      <c r="C125" s="5" t="s">
        <v>9</v>
      </c>
      <c r="D125" s="5" t="s">
        <v>7</v>
      </c>
      <c r="E125" s="13">
        <v>5.25</v>
      </c>
      <c r="F125" s="14">
        <v>1</v>
      </c>
      <c r="G125" s="13">
        <f t="shared" si="12"/>
        <v>5.25</v>
      </c>
    </row>
    <row r="126" spans="2:7" outlineLevel="1" x14ac:dyDescent="0.25">
      <c r="B126" s="5"/>
      <c r="C126" s="5" t="s">
        <v>13</v>
      </c>
      <c r="D126" s="5"/>
      <c r="E126" s="14"/>
      <c r="F126" s="14"/>
      <c r="G126" s="13">
        <f>SUM(G117:G125)</f>
        <v>74.009999999999991</v>
      </c>
    </row>
    <row r="127" spans="2:7" outlineLevel="1" x14ac:dyDescent="0.25">
      <c r="B127" s="26" t="s">
        <v>14</v>
      </c>
      <c r="C127" s="26"/>
      <c r="D127" s="26"/>
      <c r="E127" s="26"/>
      <c r="F127" s="26"/>
      <c r="G127" s="26"/>
    </row>
    <row r="128" spans="2:7" ht="45" outlineLevel="1" x14ac:dyDescent="0.25">
      <c r="B128" s="5"/>
      <c r="C128" s="5" t="s">
        <v>10</v>
      </c>
      <c r="D128" s="5" t="s">
        <v>7</v>
      </c>
      <c r="E128" s="13">
        <v>22.81</v>
      </c>
      <c r="F128" s="14">
        <v>1</v>
      </c>
      <c r="G128" s="13">
        <f>E128*F128</f>
        <v>22.81</v>
      </c>
    </row>
    <row r="129" spans="2:7" ht="45" outlineLevel="1" x14ac:dyDescent="0.25">
      <c r="B129" s="5"/>
      <c r="C129" s="5" t="s">
        <v>11</v>
      </c>
      <c r="D129" s="5" t="s">
        <v>7</v>
      </c>
      <c r="E129" s="13">
        <v>13.21</v>
      </c>
      <c r="F129" s="14">
        <v>1</v>
      </c>
      <c r="G129" s="13">
        <f t="shared" ref="G129:G132" si="13">E129*F129</f>
        <v>13.21</v>
      </c>
    </row>
    <row r="130" spans="2:7" outlineLevel="1" x14ac:dyDescent="0.25">
      <c r="B130" s="5"/>
      <c r="C130" s="5" t="s">
        <v>12</v>
      </c>
      <c r="D130" s="5" t="s">
        <v>7</v>
      </c>
      <c r="E130" s="13">
        <v>21.7</v>
      </c>
      <c r="F130" s="14">
        <v>1</v>
      </c>
      <c r="G130" s="13">
        <f t="shared" si="13"/>
        <v>21.7</v>
      </c>
    </row>
    <row r="131" spans="2:7" outlineLevel="1" x14ac:dyDescent="0.25">
      <c r="B131" s="5"/>
      <c r="C131" s="5" t="s">
        <v>16</v>
      </c>
      <c r="D131" s="5" t="s">
        <v>5</v>
      </c>
      <c r="E131" s="13">
        <v>8.35</v>
      </c>
      <c r="F131" s="14">
        <v>1</v>
      </c>
      <c r="G131" s="13">
        <f t="shared" si="13"/>
        <v>8.35</v>
      </c>
    </row>
    <row r="132" spans="2:7" outlineLevel="1" x14ac:dyDescent="0.25">
      <c r="B132" s="5"/>
      <c r="C132" s="5" t="s">
        <v>17</v>
      </c>
      <c r="D132" s="5" t="s">
        <v>5</v>
      </c>
      <c r="E132" s="13">
        <v>7.66</v>
      </c>
      <c r="F132" s="14">
        <v>1</v>
      </c>
      <c r="G132" s="13">
        <f t="shared" si="13"/>
        <v>7.66</v>
      </c>
    </row>
    <row r="133" spans="2:7" outlineLevel="1" x14ac:dyDescent="0.25">
      <c r="B133" s="5"/>
      <c r="C133" s="5" t="s">
        <v>19</v>
      </c>
      <c r="D133" s="5" t="s">
        <v>5</v>
      </c>
      <c r="E133" s="13">
        <v>8.35</v>
      </c>
      <c r="F133" s="14">
        <v>1</v>
      </c>
      <c r="G133" s="13">
        <f>E133*F133</f>
        <v>8.35</v>
      </c>
    </row>
    <row r="134" spans="2:7" outlineLevel="1" x14ac:dyDescent="0.25">
      <c r="B134" s="5"/>
      <c r="C134" s="5" t="s">
        <v>13</v>
      </c>
      <c r="D134" s="5"/>
      <c r="E134" s="14"/>
      <c r="F134" s="14"/>
      <c r="G134" s="13">
        <f>SUM(G128:G133)</f>
        <v>82.079999999999984</v>
      </c>
    </row>
    <row r="135" spans="2:7" outlineLevel="1" x14ac:dyDescent="0.25">
      <c r="B135" s="5"/>
      <c r="C135" s="5" t="s">
        <v>18</v>
      </c>
      <c r="D135" s="5"/>
      <c r="E135" s="14"/>
      <c r="F135" s="14"/>
      <c r="G135" s="13">
        <f>G126+G134</f>
        <v>156.08999999999997</v>
      </c>
    </row>
    <row r="136" spans="2:7" x14ac:dyDescent="0.25">
      <c r="B136" s="22" t="s">
        <v>36</v>
      </c>
      <c r="C136" s="22"/>
      <c r="D136" s="22"/>
      <c r="E136" s="22"/>
      <c r="F136" s="22"/>
      <c r="G136" s="22"/>
    </row>
    <row r="137" spans="2:7" ht="71.25" outlineLevel="1" x14ac:dyDescent="0.25">
      <c r="B137" s="7" t="s">
        <v>0</v>
      </c>
      <c r="C137" s="7" t="s">
        <v>1</v>
      </c>
      <c r="D137" s="7" t="s">
        <v>2</v>
      </c>
      <c r="E137" s="7" t="s">
        <v>3</v>
      </c>
      <c r="F137" s="7" t="s">
        <v>4</v>
      </c>
      <c r="G137" s="7" t="s">
        <v>20</v>
      </c>
    </row>
    <row r="138" spans="2:7" outlineLevel="1" x14ac:dyDescent="0.25">
      <c r="B138" s="5"/>
      <c r="C138" s="5" t="s">
        <v>32</v>
      </c>
      <c r="D138" s="5" t="s">
        <v>5</v>
      </c>
      <c r="E138" s="13">
        <v>8.35</v>
      </c>
      <c r="F138" s="14">
        <v>4</v>
      </c>
      <c r="G138" s="13">
        <f>E138*F138</f>
        <v>33.4</v>
      </c>
    </row>
    <row r="139" spans="2:7" outlineLevel="1" x14ac:dyDescent="0.25">
      <c r="B139" s="5"/>
      <c r="C139" s="5" t="s">
        <v>6</v>
      </c>
      <c r="D139" s="5" t="s">
        <v>7</v>
      </c>
      <c r="E139" s="13">
        <v>5.48</v>
      </c>
      <c r="F139" s="14">
        <v>1</v>
      </c>
      <c r="G139" s="13">
        <f>E139*F139</f>
        <v>5.48</v>
      </c>
    </row>
    <row r="140" spans="2:7" outlineLevel="1" x14ac:dyDescent="0.25">
      <c r="B140" s="5"/>
      <c r="C140" s="5" t="s">
        <v>8</v>
      </c>
      <c r="D140" s="5" t="s">
        <v>7</v>
      </c>
      <c r="E140" s="13">
        <v>5.47</v>
      </c>
      <c r="F140" s="14">
        <v>1</v>
      </c>
      <c r="G140" s="13">
        <f t="shared" ref="G140:G146" si="14">E140*F140</f>
        <v>5.47</v>
      </c>
    </row>
    <row r="141" spans="2:7" ht="30" outlineLevel="1" x14ac:dyDescent="0.25">
      <c r="B141" s="5"/>
      <c r="C141" s="5" t="s">
        <v>23</v>
      </c>
      <c r="D141" s="5" t="s">
        <v>7</v>
      </c>
      <c r="E141" s="13">
        <v>4.43</v>
      </c>
      <c r="F141" s="14">
        <v>1</v>
      </c>
      <c r="G141" s="13">
        <f t="shared" si="14"/>
        <v>4.43</v>
      </c>
    </row>
    <row r="142" spans="2:7" outlineLevel="1" x14ac:dyDescent="0.25">
      <c r="B142" s="5"/>
      <c r="C142" s="5" t="s">
        <v>24</v>
      </c>
      <c r="D142" s="5" t="s">
        <v>7</v>
      </c>
      <c r="E142" s="13">
        <v>1.69</v>
      </c>
      <c r="F142" s="14">
        <v>1</v>
      </c>
      <c r="G142" s="13">
        <f t="shared" si="14"/>
        <v>1.69</v>
      </c>
    </row>
    <row r="143" spans="2:7" outlineLevel="1" x14ac:dyDescent="0.25">
      <c r="B143" s="5"/>
      <c r="C143" s="5" t="s">
        <v>25</v>
      </c>
      <c r="D143" s="5" t="s">
        <v>7</v>
      </c>
      <c r="E143" s="13">
        <v>1.59</v>
      </c>
      <c r="F143" s="14">
        <v>1</v>
      </c>
      <c r="G143" s="13">
        <f t="shared" si="14"/>
        <v>1.59</v>
      </c>
    </row>
    <row r="144" spans="2:7" outlineLevel="1" x14ac:dyDescent="0.25">
      <c r="B144" s="5"/>
      <c r="C144" s="5" t="s">
        <v>15</v>
      </c>
      <c r="D144" s="5" t="s">
        <v>5</v>
      </c>
      <c r="E144" s="13">
        <v>8.35</v>
      </c>
      <c r="F144" s="14">
        <v>1</v>
      </c>
      <c r="G144" s="13">
        <f t="shared" si="14"/>
        <v>8.35</v>
      </c>
    </row>
    <row r="145" spans="2:7" outlineLevel="1" x14ac:dyDescent="0.25">
      <c r="B145" s="5"/>
      <c r="C145" s="5" t="s">
        <v>22</v>
      </c>
      <c r="D145" s="5" t="s">
        <v>5</v>
      </c>
      <c r="E145" s="13">
        <v>8.35</v>
      </c>
      <c r="F145" s="14">
        <v>1</v>
      </c>
      <c r="G145" s="13">
        <f t="shared" si="14"/>
        <v>8.35</v>
      </c>
    </row>
    <row r="146" spans="2:7" ht="30" outlineLevel="1" x14ac:dyDescent="0.25">
      <c r="B146" s="5"/>
      <c r="C146" s="5" t="s">
        <v>9</v>
      </c>
      <c r="D146" s="5" t="s">
        <v>7</v>
      </c>
      <c r="E146" s="13">
        <v>5.25</v>
      </c>
      <c r="F146" s="14">
        <v>1</v>
      </c>
      <c r="G146" s="13">
        <f t="shared" si="14"/>
        <v>5.25</v>
      </c>
    </row>
    <row r="147" spans="2:7" outlineLevel="1" x14ac:dyDescent="0.25">
      <c r="B147" s="5"/>
      <c r="C147" s="5" t="s">
        <v>13</v>
      </c>
      <c r="D147" s="5"/>
      <c r="E147" s="14"/>
      <c r="F147" s="14"/>
      <c r="G147" s="13">
        <f>SUM(G138:G146)</f>
        <v>74.009999999999991</v>
      </c>
    </row>
    <row r="148" spans="2:7" outlineLevel="1" x14ac:dyDescent="0.25">
      <c r="B148" s="26" t="s">
        <v>14</v>
      </c>
      <c r="C148" s="26"/>
      <c r="D148" s="26"/>
      <c r="E148" s="26"/>
      <c r="F148" s="26"/>
      <c r="G148" s="26"/>
    </row>
    <row r="149" spans="2:7" ht="15" customHeight="1" outlineLevel="1" x14ac:dyDescent="0.25">
      <c r="B149" s="5"/>
      <c r="C149" s="5" t="s">
        <v>10</v>
      </c>
      <c r="D149" s="5" t="s">
        <v>7</v>
      </c>
      <c r="E149" s="13">
        <v>22.81</v>
      </c>
      <c r="F149" s="14">
        <v>1</v>
      </c>
      <c r="G149" s="13">
        <f>E149*F149</f>
        <v>22.81</v>
      </c>
    </row>
    <row r="150" spans="2:7" ht="45" outlineLevel="1" x14ac:dyDescent="0.25">
      <c r="B150" s="5"/>
      <c r="C150" s="5" t="s">
        <v>11</v>
      </c>
      <c r="D150" s="5" t="s">
        <v>7</v>
      </c>
      <c r="E150" s="13">
        <v>13.21</v>
      </c>
      <c r="F150" s="14">
        <v>1</v>
      </c>
      <c r="G150" s="13">
        <f t="shared" ref="G150:G153" si="15">E150*F150</f>
        <v>13.21</v>
      </c>
    </row>
    <row r="151" spans="2:7" outlineLevel="1" x14ac:dyDescent="0.25">
      <c r="B151" s="5"/>
      <c r="C151" s="5" t="s">
        <v>12</v>
      </c>
      <c r="D151" s="5" t="s">
        <v>7</v>
      </c>
      <c r="E151" s="13">
        <v>21.7</v>
      </c>
      <c r="F151" s="14">
        <v>1</v>
      </c>
      <c r="G151" s="13">
        <f t="shared" si="15"/>
        <v>21.7</v>
      </c>
    </row>
    <row r="152" spans="2:7" outlineLevel="1" x14ac:dyDescent="0.25">
      <c r="B152" s="5"/>
      <c r="C152" s="5" t="s">
        <v>16</v>
      </c>
      <c r="D152" s="5" t="s">
        <v>5</v>
      </c>
      <c r="E152" s="13">
        <v>8.35</v>
      </c>
      <c r="F152" s="14">
        <v>1</v>
      </c>
      <c r="G152" s="13">
        <f t="shared" si="15"/>
        <v>8.35</v>
      </c>
    </row>
    <row r="153" spans="2:7" outlineLevel="1" x14ac:dyDescent="0.25">
      <c r="B153" s="5"/>
      <c r="C153" s="5" t="s">
        <v>17</v>
      </c>
      <c r="D153" s="5" t="s">
        <v>5</v>
      </c>
      <c r="E153" s="13">
        <v>7.66</v>
      </c>
      <c r="F153" s="14">
        <v>1</v>
      </c>
      <c r="G153" s="13">
        <f t="shared" si="15"/>
        <v>7.66</v>
      </c>
    </row>
    <row r="154" spans="2:7" outlineLevel="1" x14ac:dyDescent="0.25">
      <c r="B154" s="5"/>
      <c r="C154" s="5" t="s">
        <v>19</v>
      </c>
      <c r="D154" s="5" t="s">
        <v>5</v>
      </c>
      <c r="E154" s="13">
        <v>8.35</v>
      </c>
      <c r="F154" s="14">
        <v>1</v>
      </c>
      <c r="G154" s="13">
        <f>E154*F154</f>
        <v>8.35</v>
      </c>
    </row>
    <row r="155" spans="2:7" outlineLevel="1" x14ac:dyDescent="0.25">
      <c r="B155" s="5"/>
      <c r="C155" s="5" t="s">
        <v>13</v>
      </c>
      <c r="D155" s="5"/>
      <c r="E155" s="14"/>
      <c r="F155" s="14"/>
      <c r="G155" s="13">
        <f>SUM(G149:G154)</f>
        <v>82.079999999999984</v>
      </c>
    </row>
    <row r="156" spans="2:7" outlineLevel="1" x14ac:dyDescent="0.25">
      <c r="B156" s="5"/>
      <c r="C156" s="5" t="s">
        <v>18</v>
      </c>
      <c r="D156" s="5"/>
      <c r="E156" s="14"/>
      <c r="F156" s="14"/>
      <c r="G156" s="13">
        <f>G147+G155</f>
        <v>156.08999999999997</v>
      </c>
    </row>
    <row r="157" spans="2:7" x14ac:dyDescent="0.25">
      <c r="B157" s="22" t="s">
        <v>37</v>
      </c>
      <c r="C157" s="22"/>
      <c r="D157" s="22"/>
      <c r="E157" s="22"/>
      <c r="F157" s="22"/>
      <c r="G157" s="22"/>
    </row>
    <row r="158" spans="2:7" ht="71.25" outlineLevel="1" x14ac:dyDescent="0.25">
      <c r="B158" s="7" t="s">
        <v>0</v>
      </c>
      <c r="C158" s="7" t="s">
        <v>1</v>
      </c>
      <c r="D158" s="7" t="s">
        <v>2</v>
      </c>
      <c r="E158" s="7" t="s">
        <v>3</v>
      </c>
      <c r="F158" s="7" t="s">
        <v>4</v>
      </c>
      <c r="G158" s="7" t="s">
        <v>20</v>
      </c>
    </row>
    <row r="159" spans="2:7" outlineLevel="1" x14ac:dyDescent="0.25">
      <c r="B159" s="5"/>
      <c r="C159" s="5" t="s">
        <v>32</v>
      </c>
      <c r="D159" s="5" t="s">
        <v>5</v>
      </c>
      <c r="E159" s="13">
        <v>8.35</v>
      </c>
      <c r="F159" s="14">
        <v>4</v>
      </c>
      <c r="G159" s="13">
        <f>E159*F159</f>
        <v>33.4</v>
      </c>
    </row>
    <row r="160" spans="2:7" outlineLevel="1" x14ac:dyDescent="0.25">
      <c r="B160" s="5"/>
      <c r="C160" s="5" t="s">
        <v>6</v>
      </c>
      <c r="D160" s="5" t="s">
        <v>7</v>
      </c>
      <c r="E160" s="13">
        <v>5.48</v>
      </c>
      <c r="F160" s="14">
        <v>1</v>
      </c>
      <c r="G160" s="13">
        <f>E160*F160</f>
        <v>5.48</v>
      </c>
    </row>
    <row r="161" spans="2:7" outlineLevel="1" x14ac:dyDescent="0.25">
      <c r="B161" s="5"/>
      <c r="C161" s="5" t="s">
        <v>8</v>
      </c>
      <c r="D161" s="5" t="s">
        <v>7</v>
      </c>
      <c r="E161" s="13">
        <v>5.47</v>
      </c>
      <c r="F161" s="14">
        <v>1</v>
      </c>
      <c r="G161" s="13">
        <f t="shared" ref="G161:G167" si="16">E161*F161</f>
        <v>5.47</v>
      </c>
    </row>
    <row r="162" spans="2:7" ht="30" outlineLevel="1" x14ac:dyDescent="0.25">
      <c r="B162" s="5"/>
      <c r="C162" s="5" t="s">
        <v>23</v>
      </c>
      <c r="D162" s="5" t="s">
        <v>7</v>
      </c>
      <c r="E162" s="13">
        <v>4.43</v>
      </c>
      <c r="F162" s="14">
        <v>1</v>
      </c>
      <c r="G162" s="13">
        <f t="shared" si="16"/>
        <v>4.43</v>
      </c>
    </row>
    <row r="163" spans="2:7" outlineLevel="1" x14ac:dyDescent="0.25">
      <c r="B163" s="5"/>
      <c r="C163" s="5" t="s">
        <v>24</v>
      </c>
      <c r="D163" s="5" t="s">
        <v>7</v>
      </c>
      <c r="E163" s="13">
        <v>1.69</v>
      </c>
      <c r="F163" s="14">
        <v>1</v>
      </c>
      <c r="G163" s="13">
        <f t="shared" si="16"/>
        <v>1.69</v>
      </c>
    </row>
    <row r="164" spans="2:7" outlineLevel="1" x14ac:dyDescent="0.25">
      <c r="B164" s="5"/>
      <c r="C164" s="5" t="s">
        <v>25</v>
      </c>
      <c r="D164" s="5" t="s">
        <v>7</v>
      </c>
      <c r="E164" s="13">
        <v>1.59</v>
      </c>
      <c r="F164" s="14">
        <v>1</v>
      </c>
      <c r="G164" s="13">
        <f t="shared" si="16"/>
        <v>1.59</v>
      </c>
    </row>
    <row r="165" spans="2:7" outlineLevel="1" x14ac:dyDescent="0.25">
      <c r="B165" s="5"/>
      <c r="C165" s="5" t="s">
        <v>15</v>
      </c>
      <c r="D165" s="5" t="s">
        <v>5</v>
      </c>
      <c r="E165" s="13">
        <v>8.35</v>
      </c>
      <c r="F165" s="14">
        <v>1</v>
      </c>
      <c r="G165" s="13">
        <f t="shared" si="16"/>
        <v>8.35</v>
      </c>
    </row>
    <row r="166" spans="2:7" outlineLevel="1" x14ac:dyDescent="0.25">
      <c r="B166" s="5"/>
      <c r="C166" s="5" t="s">
        <v>22</v>
      </c>
      <c r="D166" s="5" t="s">
        <v>5</v>
      </c>
      <c r="E166" s="13">
        <v>8.35</v>
      </c>
      <c r="F166" s="14">
        <v>1</v>
      </c>
      <c r="G166" s="13">
        <f t="shared" si="16"/>
        <v>8.35</v>
      </c>
    </row>
    <row r="167" spans="2:7" ht="30" outlineLevel="1" x14ac:dyDescent="0.25">
      <c r="B167" s="5"/>
      <c r="C167" s="5" t="s">
        <v>9</v>
      </c>
      <c r="D167" s="5" t="s">
        <v>7</v>
      </c>
      <c r="E167" s="13">
        <v>5.25</v>
      </c>
      <c r="F167" s="14">
        <v>1</v>
      </c>
      <c r="G167" s="13">
        <f t="shared" si="16"/>
        <v>5.25</v>
      </c>
    </row>
    <row r="168" spans="2:7" outlineLevel="1" x14ac:dyDescent="0.25">
      <c r="B168" s="5"/>
      <c r="C168" s="5" t="s">
        <v>13</v>
      </c>
      <c r="D168" s="5"/>
      <c r="E168" s="14"/>
      <c r="F168" s="14"/>
      <c r="G168" s="13">
        <f>SUM(G159:G167)</f>
        <v>74.009999999999991</v>
      </c>
    </row>
    <row r="169" spans="2:7" outlineLevel="1" x14ac:dyDescent="0.25">
      <c r="B169" s="26" t="s">
        <v>14</v>
      </c>
      <c r="C169" s="26"/>
      <c r="D169" s="26"/>
      <c r="E169" s="26"/>
      <c r="F169" s="26"/>
      <c r="G169" s="26"/>
    </row>
    <row r="170" spans="2:7" ht="15" customHeight="1" outlineLevel="1" x14ac:dyDescent="0.25">
      <c r="B170" s="5"/>
      <c r="C170" s="5" t="s">
        <v>10</v>
      </c>
      <c r="D170" s="5" t="s">
        <v>7</v>
      </c>
      <c r="E170" s="13">
        <v>22.81</v>
      </c>
      <c r="F170" s="14">
        <v>1</v>
      </c>
      <c r="G170" s="13">
        <f>E170*F170</f>
        <v>22.81</v>
      </c>
    </row>
    <row r="171" spans="2:7" ht="45" outlineLevel="1" x14ac:dyDescent="0.25">
      <c r="B171" s="5"/>
      <c r="C171" s="5" t="s">
        <v>11</v>
      </c>
      <c r="D171" s="5" t="s">
        <v>7</v>
      </c>
      <c r="E171" s="13">
        <v>13.21</v>
      </c>
      <c r="F171" s="14">
        <v>1</v>
      </c>
      <c r="G171" s="13">
        <f t="shared" ref="G171:G174" si="17">E171*F171</f>
        <v>13.21</v>
      </c>
    </row>
    <row r="172" spans="2:7" outlineLevel="1" x14ac:dyDescent="0.25">
      <c r="B172" s="5"/>
      <c r="C172" s="5" t="s">
        <v>12</v>
      </c>
      <c r="D172" s="5" t="s">
        <v>7</v>
      </c>
      <c r="E172" s="13">
        <v>21.7</v>
      </c>
      <c r="F172" s="14">
        <v>1</v>
      </c>
      <c r="G172" s="13">
        <f t="shared" si="17"/>
        <v>21.7</v>
      </c>
    </row>
    <row r="173" spans="2:7" outlineLevel="1" x14ac:dyDescent="0.25">
      <c r="B173" s="5"/>
      <c r="C173" s="5" t="s">
        <v>16</v>
      </c>
      <c r="D173" s="5" t="s">
        <v>5</v>
      </c>
      <c r="E173" s="13">
        <v>8.35</v>
      </c>
      <c r="F173" s="14">
        <v>1</v>
      </c>
      <c r="G173" s="13">
        <f t="shared" si="17"/>
        <v>8.35</v>
      </c>
    </row>
    <row r="174" spans="2:7" outlineLevel="1" x14ac:dyDescent="0.25">
      <c r="B174" s="5"/>
      <c r="C174" s="5" t="s">
        <v>17</v>
      </c>
      <c r="D174" s="5" t="s">
        <v>5</v>
      </c>
      <c r="E174" s="13">
        <v>7.66</v>
      </c>
      <c r="F174" s="14">
        <v>1</v>
      </c>
      <c r="G174" s="13">
        <f t="shared" si="17"/>
        <v>7.66</v>
      </c>
    </row>
    <row r="175" spans="2:7" outlineLevel="1" x14ac:dyDescent="0.25">
      <c r="B175" s="5"/>
      <c r="C175" s="5" t="s">
        <v>19</v>
      </c>
      <c r="D175" s="5" t="s">
        <v>5</v>
      </c>
      <c r="E175" s="13">
        <v>8.35</v>
      </c>
      <c r="F175" s="14">
        <v>1</v>
      </c>
      <c r="G175" s="13">
        <f>E175*F175</f>
        <v>8.35</v>
      </c>
    </row>
    <row r="176" spans="2:7" outlineLevel="1" x14ac:dyDescent="0.25">
      <c r="B176" s="5"/>
      <c r="C176" s="5" t="s">
        <v>13</v>
      </c>
      <c r="D176" s="5"/>
      <c r="E176" s="14"/>
      <c r="F176" s="14"/>
      <c r="G176" s="13">
        <f>SUM(G170:G175)</f>
        <v>82.079999999999984</v>
      </c>
    </row>
    <row r="177" spans="2:7" outlineLevel="1" x14ac:dyDescent="0.25">
      <c r="B177" s="5"/>
      <c r="C177" s="5" t="s">
        <v>18</v>
      </c>
      <c r="D177" s="5"/>
      <c r="E177" s="14"/>
      <c r="F177" s="14"/>
      <c r="G177" s="13">
        <f>G168+G176</f>
        <v>156.08999999999997</v>
      </c>
    </row>
    <row r="178" spans="2:7" x14ac:dyDescent="0.25">
      <c r="B178" s="22" t="s">
        <v>39</v>
      </c>
      <c r="C178" s="22"/>
      <c r="D178" s="22"/>
      <c r="E178" s="22"/>
      <c r="F178" s="22"/>
      <c r="G178" s="22"/>
    </row>
    <row r="179" spans="2:7" ht="71.25" outlineLevel="1" x14ac:dyDescent="0.25">
      <c r="B179" s="7" t="s">
        <v>0</v>
      </c>
      <c r="C179" s="7" t="s">
        <v>1</v>
      </c>
      <c r="D179" s="7" t="s">
        <v>2</v>
      </c>
      <c r="E179" s="7" t="s">
        <v>3</v>
      </c>
      <c r="F179" s="7" t="s">
        <v>4</v>
      </c>
      <c r="G179" s="7" t="s">
        <v>20</v>
      </c>
    </row>
    <row r="180" spans="2:7" outlineLevel="1" x14ac:dyDescent="0.25">
      <c r="B180" s="5"/>
      <c r="C180" s="5" t="s">
        <v>32</v>
      </c>
      <c r="D180" s="5" t="s">
        <v>5</v>
      </c>
      <c r="E180" s="13">
        <v>8.35</v>
      </c>
      <c r="F180" s="14">
        <v>4</v>
      </c>
      <c r="G180" s="13">
        <f>E180*F180</f>
        <v>33.4</v>
      </c>
    </row>
    <row r="181" spans="2:7" outlineLevel="1" x14ac:dyDescent="0.25">
      <c r="B181" s="5"/>
      <c r="C181" s="5" t="s">
        <v>6</v>
      </c>
      <c r="D181" s="5" t="s">
        <v>7</v>
      </c>
      <c r="E181" s="13">
        <v>5.48</v>
      </c>
      <c r="F181" s="14">
        <v>1</v>
      </c>
      <c r="G181" s="13">
        <f>E181*F181</f>
        <v>5.48</v>
      </c>
    </row>
    <row r="182" spans="2:7" outlineLevel="1" x14ac:dyDescent="0.25">
      <c r="B182" s="5"/>
      <c r="C182" s="5" t="s">
        <v>8</v>
      </c>
      <c r="D182" s="5" t="s">
        <v>7</v>
      </c>
      <c r="E182" s="13">
        <v>5.47</v>
      </c>
      <c r="F182" s="14">
        <v>1</v>
      </c>
      <c r="G182" s="13">
        <f t="shared" ref="G182:G188" si="18">E182*F182</f>
        <v>5.47</v>
      </c>
    </row>
    <row r="183" spans="2:7" ht="30" outlineLevel="1" x14ac:dyDescent="0.25">
      <c r="B183" s="5"/>
      <c r="C183" s="5" t="s">
        <v>23</v>
      </c>
      <c r="D183" s="5" t="s">
        <v>7</v>
      </c>
      <c r="E183" s="13">
        <v>4.43</v>
      </c>
      <c r="F183" s="14">
        <v>1</v>
      </c>
      <c r="G183" s="13">
        <f t="shared" si="18"/>
        <v>4.43</v>
      </c>
    </row>
    <row r="184" spans="2:7" outlineLevel="1" x14ac:dyDescent="0.25">
      <c r="B184" s="5"/>
      <c r="C184" s="5" t="s">
        <v>24</v>
      </c>
      <c r="D184" s="5" t="s">
        <v>7</v>
      </c>
      <c r="E184" s="13">
        <v>1.69</v>
      </c>
      <c r="F184" s="14">
        <v>1</v>
      </c>
      <c r="G184" s="13">
        <f t="shared" si="18"/>
        <v>1.69</v>
      </c>
    </row>
    <row r="185" spans="2:7" outlineLevel="1" x14ac:dyDescent="0.25">
      <c r="B185" s="5"/>
      <c r="C185" s="5" t="s">
        <v>25</v>
      </c>
      <c r="D185" s="5" t="s">
        <v>7</v>
      </c>
      <c r="E185" s="13">
        <v>1.59</v>
      </c>
      <c r="F185" s="14">
        <v>1</v>
      </c>
      <c r="G185" s="13">
        <f t="shared" si="18"/>
        <v>1.59</v>
      </c>
    </row>
    <row r="186" spans="2:7" outlineLevel="1" x14ac:dyDescent="0.25">
      <c r="B186" s="5"/>
      <c r="C186" s="5" t="s">
        <v>15</v>
      </c>
      <c r="D186" s="5" t="s">
        <v>5</v>
      </c>
      <c r="E186" s="13">
        <v>8.35</v>
      </c>
      <c r="F186" s="14">
        <v>1</v>
      </c>
      <c r="G186" s="13">
        <f t="shared" si="18"/>
        <v>8.35</v>
      </c>
    </row>
    <row r="187" spans="2:7" outlineLevel="1" x14ac:dyDescent="0.25">
      <c r="B187" s="5"/>
      <c r="C187" s="5" t="s">
        <v>22</v>
      </c>
      <c r="D187" s="5" t="s">
        <v>5</v>
      </c>
      <c r="E187" s="13">
        <v>8.35</v>
      </c>
      <c r="F187" s="14">
        <v>1</v>
      </c>
      <c r="G187" s="13">
        <f t="shared" si="18"/>
        <v>8.35</v>
      </c>
    </row>
    <row r="188" spans="2:7" ht="30" outlineLevel="1" x14ac:dyDescent="0.25">
      <c r="B188" s="5"/>
      <c r="C188" s="5" t="s">
        <v>9</v>
      </c>
      <c r="D188" s="5" t="s">
        <v>7</v>
      </c>
      <c r="E188" s="13">
        <v>5.25</v>
      </c>
      <c r="F188" s="14">
        <v>1</v>
      </c>
      <c r="G188" s="13">
        <f t="shared" si="18"/>
        <v>5.25</v>
      </c>
    </row>
    <row r="189" spans="2:7" outlineLevel="1" x14ac:dyDescent="0.25">
      <c r="B189" s="5"/>
      <c r="C189" s="5" t="s">
        <v>13</v>
      </c>
      <c r="D189" s="5"/>
      <c r="E189" s="14"/>
      <c r="F189" s="14"/>
      <c r="G189" s="13">
        <f>SUM(G180:G188)</f>
        <v>74.009999999999991</v>
      </c>
    </row>
    <row r="190" spans="2:7" outlineLevel="1" x14ac:dyDescent="0.25">
      <c r="B190" s="26" t="s">
        <v>14</v>
      </c>
      <c r="C190" s="26"/>
      <c r="D190" s="26"/>
      <c r="E190" s="26"/>
      <c r="F190" s="26"/>
      <c r="G190" s="26"/>
    </row>
    <row r="191" spans="2:7" ht="15" customHeight="1" outlineLevel="1" x14ac:dyDescent="0.25">
      <c r="B191" s="5"/>
      <c r="C191" s="5" t="s">
        <v>10</v>
      </c>
      <c r="D191" s="5" t="s">
        <v>7</v>
      </c>
      <c r="E191" s="13">
        <v>22.81</v>
      </c>
      <c r="F191" s="14">
        <v>1</v>
      </c>
      <c r="G191" s="13">
        <f>E191*F191</f>
        <v>22.81</v>
      </c>
    </row>
    <row r="192" spans="2:7" ht="45" outlineLevel="1" x14ac:dyDescent="0.25">
      <c r="B192" s="5"/>
      <c r="C192" s="5" t="s">
        <v>11</v>
      </c>
      <c r="D192" s="5" t="s">
        <v>7</v>
      </c>
      <c r="E192" s="13">
        <v>13.21</v>
      </c>
      <c r="F192" s="14">
        <v>1</v>
      </c>
      <c r="G192" s="13">
        <f t="shared" ref="G192:G195" si="19">E192*F192</f>
        <v>13.21</v>
      </c>
    </row>
    <row r="193" spans="2:7" outlineLevel="1" x14ac:dyDescent="0.25">
      <c r="B193" s="5"/>
      <c r="C193" s="5" t="s">
        <v>12</v>
      </c>
      <c r="D193" s="5" t="s">
        <v>7</v>
      </c>
      <c r="E193" s="13">
        <v>21.7</v>
      </c>
      <c r="F193" s="14">
        <v>1</v>
      </c>
      <c r="G193" s="13">
        <f t="shared" si="19"/>
        <v>21.7</v>
      </c>
    </row>
    <row r="194" spans="2:7" outlineLevel="1" x14ac:dyDescent="0.25">
      <c r="B194" s="5"/>
      <c r="C194" s="5" t="s">
        <v>16</v>
      </c>
      <c r="D194" s="5" t="s">
        <v>5</v>
      </c>
      <c r="E194" s="13">
        <v>8.35</v>
      </c>
      <c r="F194" s="14">
        <v>1</v>
      </c>
      <c r="G194" s="13">
        <f t="shared" si="19"/>
        <v>8.35</v>
      </c>
    </row>
    <row r="195" spans="2:7" outlineLevel="1" x14ac:dyDescent="0.25">
      <c r="B195" s="5"/>
      <c r="C195" s="5" t="s">
        <v>17</v>
      </c>
      <c r="D195" s="5" t="s">
        <v>5</v>
      </c>
      <c r="E195" s="13">
        <v>7.66</v>
      </c>
      <c r="F195" s="14">
        <v>1</v>
      </c>
      <c r="G195" s="13">
        <f t="shared" si="19"/>
        <v>7.66</v>
      </c>
    </row>
    <row r="196" spans="2:7" outlineLevel="1" x14ac:dyDescent="0.25">
      <c r="B196" s="5"/>
      <c r="C196" s="5" t="s">
        <v>19</v>
      </c>
      <c r="D196" s="5" t="s">
        <v>5</v>
      </c>
      <c r="E196" s="13">
        <v>8.35</v>
      </c>
      <c r="F196" s="14">
        <v>1</v>
      </c>
      <c r="G196" s="13">
        <f>E196*F196</f>
        <v>8.35</v>
      </c>
    </row>
    <row r="197" spans="2:7" outlineLevel="1" x14ac:dyDescent="0.25">
      <c r="B197" s="5"/>
      <c r="C197" s="5" t="s">
        <v>13</v>
      </c>
      <c r="D197" s="5"/>
      <c r="E197" s="14"/>
      <c r="F197" s="14"/>
      <c r="G197" s="13">
        <f>SUM(G191:G196)</f>
        <v>82.079999999999984</v>
      </c>
    </row>
    <row r="198" spans="2:7" outlineLevel="1" x14ac:dyDescent="0.25">
      <c r="B198" s="5"/>
      <c r="C198" s="5" t="s">
        <v>18</v>
      </c>
      <c r="D198" s="5"/>
      <c r="E198" s="14"/>
      <c r="F198" s="14"/>
      <c r="G198" s="13">
        <f>G189+G197</f>
        <v>156.08999999999997</v>
      </c>
    </row>
    <row r="199" spans="2:7" x14ac:dyDescent="0.25">
      <c r="B199" s="22" t="s">
        <v>38</v>
      </c>
      <c r="C199" s="22"/>
      <c r="D199" s="22"/>
      <c r="E199" s="22"/>
      <c r="F199" s="22"/>
      <c r="G199" s="22"/>
    </row>
    <row r="200" spans="2:7" ht="71.25" outlineLevel="1" x14ac:dyDescent="0.25">
      <c r="B200" s="7" t="s">
        <v>0</v>
      </c>
      <c r="C200" s="7" t="s">
        <v>1</v>
      </c>
      <c r="D200" s="7" t="s">
        <v>2</v>
      </c>
      <c r="E200" s="7" t="s">
        <v>3</v>
      </c>
      <c r="F200" s="7" t="s">
        <v>4</v>
      </c>
      <c r="G200" s="7" t="s">
        <v>20</v>
      </c>
    </row>
    <row r="201" spans="2:7" outlineLevel="1" x14ac:dyDescent="0.25">
      <c r="B201" s="5"/>
      <c r="C201" s="5" t="s">
        <v>32</v>
      </c>
      <c r="D201" s="5" t="s">
        <v>5</v>
      </c>
      <c r="E201" s="13">
        <v>8.35</v>
      </c>
      <c r="F201" s="14">
        <v>4</v>
      </c>
      <c r="G201" s="13">
        <f>E201*F201</f>
        <v>33.4</v>
      </c>
    </row>
    <row r="202" spans="2:7" outlineLevel="1" x14ac:dyDescent="0.25">
      <c r="B202" s="5"/>
      <c r="C202" s="5" t="s">
        <v>6</v>
      </c>
      <c r="D202" s="5" t="s">
        <v>7</v>
      </c>
      <c r="E202" s="13">
        <v>5.48</v>
      </c>
      <c r="F202" s="14">
        <v>1</v>
      </c>
      <c r="G202" s="13">
        <f>E202*F202</f>
        <v>5.48</v>
      </c>
    </row>
    <row r="203" spans="2:7" outlineLevel="1" x14ac:dyDescent="0.25">
      <c r="B203" s="5"/>
      <c r="C203" s="5" t="s">
        <v>8</v>
      </c>
      <c r="D203" s="5" t="s">
        <v>7</v>
      </c>
      <c r="E203" s="13">
        <v>5.47</v>
      </c>
      <c r="F203" s="14">
        <v>1</v>
      </c>
      <c r="G203" s="13">
        <f t="shared" ref="G203:G209" si="20">E203*F203</f>
        <v>5.47</v>
      </c>
    </row>
    <row r="204" spans="2:7" ht="30" outlineLevel="1" x14ac:dyDescent="0.25">
      <c r="B204" s="5"/>
      <c r="C204" s="5" t="s">
        <v>23</v>
      </c>
      <c r="D204" s="5" t="s">
        <v>7</v>
      </c>
      <c r="E204" s="13">
        <v>4.43</v>
      </c>
      <c r="F204" s="14">
        <v>1</v>
      </c>
      <c r="G204" s="13">
        <f t="shared" si="20"/>
        <v>4.43</v>
      </c>
    </row>
    <row r="205" spans="2:7" outlineLevel="1" x14ac:dyDescent="0.25">
      <c r="B205" s="5"/>
      <c r="C205" s="5" t="s">
        <v>24</v>
      </c>
      <c r="D205" s="5" t="s">
        <v>7</v>
      </c>
      <c r="E205" s="13">
        <v>1.69</v>
      </c>
      <c r="F205" s="14">
        <v>1</v>
      </c>
      <c r="G205" s="13">
        <f t="shared" si="20"/>
        <v>1.69</v>
      </c>
    </row>
    <row r="206" spans="2:7" outlineLevel="1" x14ac:dyDescent="0.25">
      <c r="B206" s="5"/>
      <c r="C206" s="5" t="s">
        <v>25</v>
      </c>
      <c r="D206" s="5" t="s">
        <v>7</v>
      </c>
      <c r="E206" s="13">
        <v>1.59</v>
      </c>
      <c r="F206" s="14">
        <v>1</v>
      </c>
      <c r="G206" s="13">
        <f t="shared" si="20"/>
        <v>1.59</v>
      </c>
    </row>
    <row r="207" spans="2:7" outlineLevel="1" x14ac:dyDescent="0.25">
      <c r="B207" s="5"/>
      <c r="C207" s="5" t="s">
        <v>15</v>
      </c>
      <c r="D207" s="5" t="s">
        <v>5</v>
      </c>
      <c r="E207" s="13">
        <v>8.35</v>
      </c>
      <c r="F207" s="14">
        <v>1</v>
      </c>
      <c r="G207" s="13">
        <f t="shared" si="20"/>
        <v>8.35</v>
      </c>
    </row>
    <row r="208" spans="2:7" outlineLevel="1" x14ac:dyDescent="0.25">
      <c r="B208" s="5"/>
      <c r="C208" s="5" t="s">
        <v>22</v>
      </c>
      <c r="D208" s="5" t="s">
        <v>5</v>
      </c>
      <c r="E208" s="13">
        <v>8.35</v>
      </c>
      <c r="F208" s="14">
        <v>1</v>
      </c>
      <c r="G208" s="13">
        <f t="shared" si="20"/>
        <v>8.35</v>
      </c>
    </row>
    <row r="209" spans="2:7" ht="30" outlineLevel="1" x14ac:dyDescent="0.25">
      <c r="B209" s="5"/>
      <c r="C209" s="5" t="s">
        <v>9</v>
      </c>
      <c r="D209" s="5" t="s">
        <v>7</v>
      </c>
      <c r="E209" s="13">
        <v>5.25</v>
      </c>
      <c r="F209" s="14">
        <v>1</v>
      </c>
      <c r="G209" s="13">
        <f t="shared" si="20"/>
        <v>5.25</v>
      </c>
    </row>
    <row r="210" spans="2:7" outlineLevel="1" x14ac:dyDescent="0.25">
      <c r="B210" s="5"/>
      <c r="C210" s="5" t="s">
        <v>13</v>
      </c>
      <c r="D210" s="5"/>
      <c r="E210" s="14"/>
      <c r="F210" s="14"/>
      <c r="G210" s="13">
        <f>SUM(G201:G209)</f>
        <v>74.009999999999991</v>
      </c>
    </row>
    <row r="211" spans="2:7" outlineLevel="1" x14ac:dyDescent="0.25">
      <c r="B211" s="26" t="s">
        <v>14</v>
      </c>
      <c r="C211" s="26"/>
      <c r="D211" s="26"/>
      <c r="E211" s="26"/>
      <c r="F211" s="26"/>
      <c r="G211" s="26"/>
    </row>
    <row r="212" spans="2:7" ht="15" customHeight="1" outlineLevel="1" x14ac:dyDescent="0.25">
      <c r="B212" s="5"/>
      <c r="C212" s="5" t="s">
        <v>10</v>
      </c>
      <c r="D212" s="5" t="s">
        <v>7</v>
      </c>
      <c r="E212" s="13">
        <v>22.81</v>
      </c>
      <c r="F212" s="14">
        <v>1</v>
      </c>
      <c r="G212" s="13">
        <f>E212*F212</f>
        <v>22.81</v>
      </c>
    </row>
    <row r="213" spans="2:7" ht="45" outlineLevel="1" x14ac:dyDescent="0.25">
      <c r="B213" s="5"/>
      <c r="C213" s="5" t="s">
        <v>11</v>
      </c>
      <c r="D213" s="5" t="s">
        <v>7</v>
      </c>
      <c r="E213" s="13">
        <v>13.21</v>
      </c>
      <c r="F213" s="14">
        <v>1</v>
      </c>
      <c r="G213" s="13">
        <f t="shared" ref="G213:G216" si="21">E213*F213</f>
        <v>13.21</v>
      </c>
    </row>
    <row r="214" spans="2:7" outlineLevel="1" x14ac:dyDescent="0.25">
      <c r="B214" s="5"/>
      <c r="C214" s="5" t="s">
        <v>12</v>
      </c>
      <c r="D214" s="5" t="s">
        <v>7</v>
      </c>
      <c r="E214" s="13">
        <v>21.7</v>
      </c>
      <c r="F214" s="14">
        <v>1</v>
      </c>
      <c r="G214" s="13">
        <f t="shared" si="21"/>
        <v>21.7</v>
      </c>
    </row>
    <row r="215" spans="2:7" outlineLevel="1" x14ac:dyDescent="0.25">
      <c r="B215" s="5"/>
      <c r="C215" s="5" t="s">
        <v>16</v>
      </c>
      <c r="D215" s="5" t="s">
        <v>5</v>
      </c>
      <c r="E215" s="13">
        <v>8.35</v>
      </c>
      <c r="F215" s="14">
        <v>1</v>
      </c>
      <c r="G215" s="13">
        <f t="shared" si="21"/>
        <v>8.35</v>
      </c>
    </row>
    <row r="216" spans="2:7" outlineLevel="1" x14ac:dyDescent="0.25">
      <c r="B216" s="5"/>
      <c r="C216" s="5" t="s">
        <v>17</v>
      </c>
      <c r="D216" s="5" t="s">
        <v>5</v>
      </c>
      <c r="E216" s="13">
        <v>7.66</v>
      </c>
      <c r="F216" s="14">
        <v>1</v>
      </c>
      <c r="G216" s="13">
        <f t="shared" si="21"/>
        <v>7.66</v>
      </c>
    </row>
    <row r="217" spans="2:7" outlineLevel="1" x14ac:dyDescent="0.25">
      <c r="B217" s="5"/>
      <c r="C217" s="5" t="s">
        <v>19</v>
      </c>
      <c r="D217" s="5" t="s">
        <v>5</v>
      </c>
      <c r="E217" s="13">
        <v>8.35</v>
      </c>
      <c r="F217" s="14">
        <v>1</v>
      </c>
      <c r="G217" s="13">
        <f>E217*F217</f>
        <v>8.35</v>
      </c>
    </row>
    <row r="218" spans="2:7" outlineLevel="1" x14ac:dyDescent="0.25">
      <c r="B218" s="5"/>
      <c r="C218" s="5" t="s">
        <v>13</v>
      </c>
      <c r="D218" s="5"/>
      <c r="E218" s="14"/>
      <c r="F218" s="14"/>
      <c r="G218" s="13">
        <f>SUM(G212:G217)</f>
        <v>82.079999999999984</v>
      </c>
    </row>
    <row r="219" spans="2:7" outlineLevel="1" x14ac:dyDescent="0.25">
      <c r="B219" s="5"/>
      <c r="C219" s="5" t="s">
        <v>18</v>
      </c>
      <c r="D219" s="5"/>
      <c r="E219" s="14"/>
      <c r="F219" s="14"/>
      <c r="G219" s="13">
        <f>G210+G218</f>
        <v>156.08999999999997</v>
      </c>
    </row>
    <row r="220" spans="2:7" x14ac:dyDescent="0.25">
      <c r="B220" s="22" t="s">
        <v>40</v>
      </c>
      <c r="C220" s="22"/>
      <c r="D220" s="22"/>
      <c r="E220" s="22"/>
      <c r="F220" s="22"/>
      <c r="G220" s="22"/>
    </row>
    <row r="221" spans="2:7" ht="71.25" outlineLevel="1" x14ac:dyDescent="0.25">
      <c r="B221" s="7" t="s">
        <v>0</v>
      </c>
      <c r="C221" s="7" t="s">
        <v>1</v>
      </c>
      <c r="D221" s="7" t="s">
        <v>2</v>
      </c>
      <c r="E221" s="7" t="s">
        <v>3</v>
      </c>
      <c r="F221" s="7" t="s">
        <v>4</v>
      </c>
      <c r="G221" s="7" t="s">
        <v>20</v>
      </c>
    </row>
    <row r="222" spans="2:7" outlineLevel="1" x14ac:dyDescent="0.25">
      <c r="B222" s="5"/>
      <c r="C222" s="5" t="s">
        <v>32</v>
      </c>
      <c r="D222" s="5" t="s">
        <v>5</v>
      </c>
      <c r="E222" s="13">
        <v>8.35</v>
      </c>
      <c r="F222" s="14">
        <v>4</v>
      </c>
      <c r="G222" s="13">
        <f>E222*F222</f>
        <v>33.4</v>
      </c>
    </row>
    <row r="223" spans="2:7" outlineLevel="1" x14ac:dyDescent="0.25">
      <c r="B223" s="5"/>
      <c r="C223" s="5" t="s">
        <v>6</v>
      </c>
      <c r="D223" s="5" t="s">
        <v>7</v>
      </c>
      <c r="E223" s="13">
        <v>5.48</v>
      </c>
      <c r="F223" s="14">
        <v>1</v>
      </c>
      <c r="G223" s="13">
        <f>E223*F223</f>
        <v>5.48</v>
      </c>
    </row>
    <row r="224" spans="2:7" outlineLevel="1" x14ac:dyDescent="0.25">
      <c r="B224" s="5"/>
      <c r="C224" s="5" t="s">
        <v>8</v>
      </c>
      <c r="D224" s="5" t="s">
        <v>7</v>
      </c>
      <c r="E224" s="13">
        <v>5.47</v>
      </c>
      <c r="F224" s="14">
        <v>1</v>
      </c>
      <c r="G224" s="13">
        <f t="shared" ref="G224:G229" si="22">E224*F224</f>
        <v>5.47</v>
      </c>
    </row>
    <row r="225" spans="2:7" ht="30" outlineLevel="1" x14ac:dyDescent="0.25">
      <c r="B225" s="5"/>
      <c r="C225" s="5" t="s">
        <v>23</v>
      </c>
      <c r="D225" s="5" t="s">
        <v>7</v>
      </c>
      <c r="E225" s="13">
        <v>4.43</v>
      </c>
      <c r="F225" s="14">
        <v>1</v>
      </c>
      <c r="G225" s="13">
        <f t="shared" si="22"/>
        <v>4.43</v>
      </c>
    </row>
    <row r="226" spans="2:7" outlineLevel="1" x14ac:dyDescent="0.25">
      <c r="B226" s="5"/>
      <c r="C226" s="5" t="s">
        <v>15</v>
      </c>
      <c r="D226" s="5" t="s">
        <v>5</v>
      </c>
      <c r="E226" s="13">
        <v>8.35</v>
      </c>
      <c r="F226" s="14">
        <v>1</v>
      </c>
      <c r="G226" s="13">
        <f t="shared" si="22"/>
        <v>8.35</v>
      </c>
    </row>
    <row r="227" spans="2:7" outlineLevel="1" x14ac:dyDescent="0.25">
      <c r="B227" s="5"/>
      <c r="C227" s="5" t="s">
        <v>22</v>
      </c>
      <c r="D227" s="5" t="s">
        <v>5</v>
      </c>
      <c r="E227" s="13">
        <v>8.35</v>
      </c>
      <c r="F227" s="14">
        <v>1</v>
      </c>
      <c r="G227" s="13">
        <f t="shared" si="22"/>
        <v>8.35</v>
      </c>
    </row>
    <row r="228" spans="2:7" ht="30" outlineLevel="1" x14ac:dyDescent="0.25">
      <c r="B228" s="5"/>
      <c r="C228" s="5" t="s">
        <v>9</v>
      </c>
      <c r="D228" s="5" t="s">
        <v>7</v>
      </c>
      <c r="E228" s="13">
        <v>5.25</v>
      </c>
      <c r="F228" s="14">
        <v>1</v>
      </c>
      <c r="G228" s="13">
        <f t="shared" si="22"/>
        <v>5.25</v>
      </c>
    </row>
    <row r="229" spans="2:7" ht="45" outlineLevel="1" x14ac:dyDescent="0.25">
      <c r="B229" s="5"/>
      <c r="C229" s="21" t="s">
        <v>43</v>
      </c>
      <c r="D229" s="5" t="s">
        <v>7</v>
      </c>
      <c r="E229" s="13">
        <v>10.97</v>
      </c>
      <c r="F229" s="14">
        <v>1</v>
      </c>
      <c r="G229" s="13">
        <f t="shared" si="22"/>
        <v>10.97</v>
      </c>
    </row>
    <row r="230" spans="2:7" outlineLevel="1" x14ac:dyDescent="0.25">
      <c r="B230" s="5"/>
      <c r="C230" s="5" t="s">
        <v>13</v>
      </c>
      <c r="D230" s="5"/>
      <c r="E230" s="14"/>
      <c r="F230" s="14"/>
      <c r="G230" s="13">
        <f>SUM(G222:G229)</f>
        <v>81.699999999999989</v>
      </c>
    </row>
    <row r="231" spans="2:7" outlineLevel="1" x14ac:dyDescent="0.25">
      <c r="B231" s="26" t="s">
        <v>14</v>
      </c>
      <c r="C231" s="26"/>
      <c r="D231" s="26"/>
      <c r="E231" s="26"/>
      <c r="F231" s="26"/>
      <c r="G231" s="26"/>
    </row>
    <row r="232" spans="2:7" outlineLevel="1" x14ac:dyDescent="0.25">
      <c r="B232" s="5"/>
      <c r="C232" s="5" t="s">
        <v>12</v>
      </c>
      <c r="D232" s="5" t="s">
        <v>7</v>
      </c>
      <c r="E232" s="13">
        <v>21.7</v>
      </c>
      <c r="F232" s="14">
        <v>1</v>
      </c>
      <c r="G232" s="13">
        <f t="shared" ref="G232:G235" si="23">E232*F232</f>
        <v>21.7</v>
      </c>
    </row>
    <row r="233" spans="2:7" outlineLevel="1" x14ac:dyDescent="0.25">
      <c r="B233" s="5"/>
      <c r="C233" s="5" t="s">
        <v>16</v>
      </c>
      <c r="D233" s="5" t="s">
        <v>5</v>
      </c>
      <c r="E233" s="13">
        <v>8.35</v>
      </c>
      <c r="F233" s="14">
        <v>1</v>
      </c>
      <c r="G233" s="13">
        <f t="shared" si="23"/>
        <v>8.35</v>
      </c>
    </row>
    <row r="234" spans="2:7" outlineLevel="1" x14ac:dyDescent="0.25">
      <c r="B234" s="5"/>
      <c r="C234" s="5" t="s">
        <v>17</v>
      </c>
      <c r="D234" s="5" t="s">
        <v>5</v>
      </c>
      <c r="E234" s="13">
        <v>7.66</v>
      </c>
      <c r="F234" s="14">
        <v>1</v>
      </c>
      <c r="G234" s="13">
        <f t="shared" si="23"/>
        <v>7.66</v>
      </c>
    </row>
    <row r="235" spans="2:7" outlineLevel="1" x14ac:dyDescent="0.25">
      <c r="B235" s="5"/>
      <c r="C235" s="5" t="s">
        <v>19</v>
      </c>
      <c r="D235" s="5" t="s">
        <v>5</v>
      </c>
      <c r="E235" s="13">
        <v>8.35</v>
      </c>
      <c r="F235" s="14">
        <v>1</v>
      </c>
      <c r="G235" s="13">
        <f t="shared" si="23"/>
        <v>8.35</v>
      </c>
    </row>
    <row r="236" spans="2:7" outlineLevel="1" x14ac:dyDescent="0.25">
      <c r="B236" s="5"/>
      <c r="C236" s="5" t="s">
        <v>13</v>
      </c>
      <c r="D236" s="5"/>
      <c r="E236" s="14"/>
      <c r="F236" s="14"/>
      <c r="G236" s="13">
        <f>SUM(G232:G235)</f>
        <v>46.059999999999995</v>
      </c>
    </row>
    <row r="237" spans="2:7" outlineLevel="1" x14ac:dyDescent="0.25">
      <c r="B237" s="5"/>
      <c r="C237" s="5" t="s">
        <v>18</v>
      </c>
      <c r="D237" s="5"/>
      <c r="E237" s="14"/>
      <c r="F237" s="14"/>
      <c r="G237" s="13">
        <f>G230+G236</f>
        <v>127.75999999999999</v>
      </c>
    </row>
    <row r="238" spans="2:7" x14ac:dyDescent="0.25">
      <c r="B238" s="22" t="s">
        <v>41</v>
      </c>
      <c r="C238" s="22"/>
      <c r="D238" s="22"/>
      <c r="E238" s="22"/>
      <c r="F238" s="22"/>
      <c r="G238" s="22"/>
    </row>
    <row r="239" spans="2:7" ht="71.25" outlineLevel="1" x14ac:dyDescent="0.25">
      <c r="B239" s="7" t="s">
        <v>0</v>
      </c>
      <c r="C239" s="7" t="s">
        <v>1</v>
      </c>
      <c r="D239" s="7" t="s">
        <v>2</v>
      </c>
      <c r="E239" s="7" t="s">
        <v>3</v>
      </c>
      <c r="F239" s="7" t="s">
        <v>4</v>
      </c>
      <c r="G239" s="7" t="s">
        <v>20</v>
      </c>
    </row>
    <row r="240" spans="2:7" outlineLevel="1" x14ac:dyDescent="0.25">
      <c r="B240" s="5"/>
      <c r="C240" s="5" t="s">
        <v>32</v>
      </c>
      <c r="D240" s="5" t="s">
        <v>5</v>
      </c>
      <c r="E240" s="13">
        <v>8.35</v>
      </c>
      <c r="F240" s="14">
        <v>4</v>
      </c>
      <c r="G240" s="13">
        <f>E240*F240</f>
        <v>33.4</v>
      </c>
    </row>
    <row r="241" spans="2:7" outlineLevel="1" x14ac:dyDescent="0.25">
      <c r="B241" s="5"/>
      <c r="C241" s="5" t="s">
        <v>6</v>
      </c>
      <c r="D241" s="5" t="s">
        <v>7</v>
      </c>
      <c r="E241" s="13">
        <v>5.48</v>
      </c>
      <c r="F241" s="14">
        <v>1</v>
      </c>
      <c r="G241" s="13">
        <f>E241*F241</f>
        <v>5.48</v>
      </c>
    </row>
    <row r="242" spans="2:7" outlineLevel="1" x14ac:dyDescent="0.25">
      <c r="B242" s="5"/>
      <c r="C242" s="5" t="s">
        <v>8</v>
      </c>
      <c r="D242" s="5" t="s">
        <v>7</v>
      </c>
      <c r="E242" s="13">
        <v>5.47</v>
      </c>
      <c r="F242" s="14">
        <v>1</v>
      </c>
      <c r="G242" s="13">
        <f t="shared" ref="G242:G247" si="24">E242*F242</f>
        <v>5.47</v>
      </c>
    </row>
    <row r="243" spans="2:7" ht="30" outlineLevel="1" x14ac:dyDescent="0.25">
      <c r="B243" s="5"/>
      <c r="C243" s="5" t="s">
        <v>23</v>
      </c>
      <c r="D243" s="5" t="s">
        <v>7</v>
      </c>
      <c r="E243" s="13">
        <v>4.43</v>
      </c>
      <c r="F243" s="14">
        <v>1</v>
      </c>
      <c r="G243" s="13">
        <f t="shared" si="24"/>
        <v>4.43</v>
      </c>
    </row>
    <row r="244" spans="2:7" outlineLevel="1" x14ac:dyDescent="0.25">
      <c r="B244" s="5"/>
      <c r="C244" s="5" t="s">
        <v>15</v>
      </c>
      <c r="D244" s="5" t="s">
        <v>5</v>
      </c>
      <c r="E244" s="13">
        <v>8.35</v>
      </c>
      <c r="F244" s="14">
        <v>1</v>
      </c>
      <c r="G244" s="13">
        <f t="shared" si="24"/>
        <v>8.35</v>
      </c>
    </row>
    <row r="245" spans="2:7" outlineLevel="1" x14ac:dyDescent="0.25">
      <c r="B245" s="5"/>
      <c r="C245" s="5" t="s">
        <v>22</v>
      </c>
      <c r="D245" s="5" t="s">
        <v>5</v>
      </c>
      <c r="E245" s="13">
        <v>8.35</v>
      </c>
      <c r="F245" s="14">
        <v>1</v>
      </c>
      <c r="G245" s="13">
        <f t="shared" si="24"/>
        <v>8.35</v>
      </c>
    </row>
    <row r="246" spans="2:7" ht="30" outlineLevel="1" x14ac:dyDescent="0.25">
      <c r="B246" s="5"/>
      <c r="C246" s="5" t="s">
        <v>9</v>
      </c>
      <c r="D246" s="5" t="s">
        <v>7</v>
      </c>
      <c r="E246" s="13">
        <v>5.25</v>
      </c>
      <c r="F246" s="14">
        <v>1</v>
      </c>
      <c r="G246" s="13">
        <f t="shared" si="24"/>
        <v>5.25</v>
      </c>
    </row>
    <row r="247" spans="2:7" ht="45" outlineLevel="1" x14ac:dyDescent="0.25">
      <c r="B247" s="5"/>
      <c r="C247" s="21" t="s">
        <v>43</v>
      </c>
      <c r="D247" s="5" t="s">
        <v>7</v>
      </c>
      <c r="E247" s="13">
        <v>10.97</v>
      </c>
      <c r="F247" s="14">
        <v>1</v>
      </c>
      <c r="G247" s="13">
        <f t="shared" si="24"/>
        <v>10.97</v>
      </c>
    </row>
    <row r="248" spans="2:7" outlineLevel="1" x14ac:dyDescent="0.25">
      <c r="B248" s="5"/>
      <c r="C248" s="5" t="s">
        <v>13</v>
      </c>
      <c r="D248" s="5"/>
      <c r="E248" s="14"/>
      <c r="F248" s="14"/>
      <c r="G248" s="13">
        <f>SUM(G240:G247)</f>
        <v>81.699999999999989</v>
      </c>
    </row>
    <row r="249" spans="2:7" outlineLevel="1" x14ac:dyDescent="0.25">
      <c r="B249" s="26" t="s">
        <v>14</v>
      </c>
      <c r="C249" s="26"/>
      <c r="D249" s="26"/>
      <c r="E249" s="26"/>
      <c r="F249" s="26"/>
      <c r="G249" s="26"/>
    </row>
    <row r="250" spans="2:7" ht="15" customHeight="1" outlineLevel="1" x14ac:dyDescent="0.25">
      <c r="B250" s="5"/>
      <c r="C250" s="5" t="s">
        <v>12</v>
      </c>
      <c r="D250" s="5" t="s">
        <v>7</v>
      </c>
      <c r="E250" s="13">
        <v>21.7</v>
      </c>
      <c r="F250" s="14">
        <v>1</v>
      </c>
      <c r="G250" s="13">
        <f t="shared" ref="G250:G253" si="25">E250*F250</f>
        <v>21.7</v>
      </c>
    </row>
    <row r="251" spans="2:7" outlineLevel="1" x14ac:dyDescent="0.25">
      <c r="B251" s="5"/>
      <c r="C251" s="5" t="s">
        <v>16</v>
      </c>
      <c r="D251" s="5" t="s">
        <v>5</v>
      </c>
      <c r="E251" s="13">
        <v>8.35</v>
      </c>
      <c r="F251" s="14">
        <v>1</v>
      </c>
      <c r="G251" s="13">
        <f t="shared" si="25"/>
        <v>8.35</v>
      </c>
    </row>
    <row r="252" spans="2:7" outlineLevel="1" x14ac:dyDescent="0.25">
      <c r="B252" s="5"/>
      <c r="C252" s="5" t="s">
        <v>17</v>
      </c>
      <c r="D252" s="5" t="s">
        <v>5</v>
      </c>
      <c r="E252" s="13">
        <v>7.66</v>
      </c>
      <c r="F252" s="14">
        <v>1</v>
      </c>
      <c r="G252" s="13">
        <f t="shared" si="25"/>
        <v>7.66</v>
      </c>
    </row>
    <row r="253" spans="2:7" outlineLevel="1" x14ac:dyDescent="0.25">
      <c r="B253" s="5"/>
      <c r="C253" s="5" t="s">
        <v>19</v>
      </c>
      <c r="D253" s="5" t="s">
        <v>5</v>
      </c>
      <c r="E253" s="13">
        <v>8.35</v>
      </c>
      <c r="F253" s="14">
        <v>1</v>
      </c>
      <c r="G253" s="13">
        <f t="shared" si="25"/>
        <v>8.35</v>
      </c>
    </row>
    <row r="254" spans="2:7" outlineLevel="1" x14ac:dyDescent="0.25">
      <c r="B254" s="5"/>
      <c r="C254" s="5" t="s">
        <v>13</v>
      </c>
      <c r="D254" s="5"/>
      <c r="E254" s="14"/>
      <c r="F254" s="14"/>
      <c r="G254" s="13">
        <f>SUM(G250:G253)</f>
        <v>46.059999999999995</v>
      </c>
    </row>
    <row r="255" spans="2:7" outlineLevel="1" x14ac:dyDescent="0.25">
      <c r="B255" s="5"/>
      <c r="C255" s="5" t="s">
        <v>18</v>
      </c>
      <c r="D255" s="5"/>
      <c r="E255" s="14"/>
      <c r="F255" s="14"/>
      <c r="G255" s="13">
        <f>G248+G254</f>
        <v>127.75999999999999</v>
      </c>
    </row>
    <row r="256" spans="2:7" x14ac:dyDescent="0.25">
      <c r="B256" s="22" t="s">
        <v>42</v>
      </c>
      <c r="C256" s="22"/>
      <c r="D256" s="22"/>
      <c r="E256" s="22"/>
      <c r="F256" s="22"/>
      <c r="G256" s="22"/>
    </row>
    <row r="257" spans="2:7" ht="71.25" outlineLevel="1" x14ac:dyDescent="0.25">
      <c r="B257" s="7" t="s">
        <v>0</v>
      </c>
      <c r="C257" s="7" t="s">
        <v>1</v>
      </c>
      <c r="D257" s="7" t="s">
        <v>2</v>
      </c>
      <c r="E257" s="7" t="s">
        <v>3</v>
      </c>
      <c r="F257" s="7" t="s">
        <v>4</v>
      </c>
      <c r="G257" s="7" t="s">
        <v>20</v>
      </c>
    </row>
    <row r="258" spans="2:7" outlineLevel="1" x14ac:dyDescent="0.25">
      <c r="B258" s="5"/>
      <c r="C258" s="5" t="s">
        <v>32</v>
      </c>
      <c r="D258" s="5" t="s">
        <v>5</v>
      </c>
      <c r="E258" s="13">
        <v>8.35</v>
      </c>
      <c r="F258" s="14">
        <v>4</v>
      </c>
      <c r="G258" s="13">
        <f>E258*F258</f>
        <v>33.4</v>
      </c>
    </row>
    <row r="259" spans="2:7" outlineLevel="1" x14ac:dyDescent="0.25">
      <c r="B259" s="5"/>
      <c r="C259" s="5" t="s">
        <v>6</v>
      </c>
      <c r="D259" s="5" t="s">
        <v>7</v>
      </c>
      <c r="E259" s="13">
        <v>5.48</v>
      </c>
      <c r="F259" s="14">
        <v>1</v>
      </c>
      <c r="G259" s="13">
        <f>E259*F259</f>
        <v>5.48</v>
      </c>
    </row>
    <row r="260" spans="2:7" outlineLevel="1" x14ac:dyDescent="0.25">
      <c r="B260" s="5"/>
      <c r="C260" s="5" t="s">
        <v>8</v>
      </c>
      <c r="D260" s="5" t="s">
        <v>7</v>
      </c>
      <c r="E260" s="13">
        <v>5.47</v>
      </c>
      <c r="F260" s="14">
        <v>1</v>
      </c>
      <c r="G260" s="13">
        <f t="shared" ref="G260:G265" si="26">E260*F260</f>
        <v>5.47</v>
      </c>
    </row>
    <row r="261" spans="2:7" ht="30" outlineLevel="1" x14ac:dyDescent="0.25">
      <c r="B261" s="5"/>
      <c r="C261" s="5" t="s">
        <v>23</v>
      </c>
      <c r="D261" s="5" t="s">
        <v>7</v>
      </c>
      <c r="E261" s="13">
        <v>4.43</v>
      </c>
      <c r="F261" s="14">
        <v>1</v>
      </c>
      <c r="G261" s="13">
        <f t="shared" si="26"/>
        <v>4.43</v>
      </c>
    </row>
    <row r="262" spans="2:7" outlineLevel="1" x14ac:dyDescent="0.25">
      <c r="B262" s="5"/>
      <c r="C262" s="5" t="s">
        <v>15</v>
      </c>
      <c r="D262" s="5" t="s">
        <v>5</v>
      </c>
      <c r="E262" s="13">
        <v>8.35</v>
      </c>
      <c r="F262" s="14">
        <v>1</v>
      </c>
      <c r="G262" s="13">
        <f t="shared" si="26"/>
        <v>8.35</v>
      </c>
    </row>
    <row r="263" spans="2:7" outlineLevel="1" x14ac:dyDescent="0.25">
      <c r="B263" s="5"/>
      <c r="C263" s="5" t="s">
        <v>22</v>
      </c>
      <c r="D263" s="5" t="s">
        <v>5</v>
      </c>
      <c r="E263" s="13">
        <v>8.35</v>
      </c>
      <c r="F263" s="14">
        <v>1</v>
      </c>
      <c r="G263" s="13">
        <f t="shared" si="26"/>
        <v>8.35</v>
      </c>
    </row>
    <row r="264" spans="2:7" ht="30" outlineLevel="1" x14ac:dyDescent="0.25">
      <c r="B264" s="5"/>
      <c r="C264" s="5" t="s">
        <v>9</v>
      </c>
      <c r="D264" s="5" t="s">
        <v>7</v>
      </c>
      <c r="E264" s="13">
        <v>5.25</v>
      </c>
      <c r="F264" s="14">
        <v>1</v>
      </c>
      <c r="G264" s="13">
        <f t="shared" si="26"/>
        <v>5.25</v>
      </c>
    </row>
    <row r="265" spans="2:7" ht="45" outlineLevel="1" x14ac:dyDescent="0.25">
      <c r="B265" s="5"/>
      <c r="C265" s="21" t="s">
        <v>43</v>
      </c>
      <c r="D265" s="5" t="s">
        <v>7</v>
      </c>
      <c r="E265" s="13">
        <v>10.97</v>
      </c>
      <c r="F265" s="14">
        <v>1</v>
      </c>
      <c r="G265" s="13">
        <f t="shared" si="26"/>
        <v>10.97</v>
      </c>
    </row>
    <row r="266" spans="2:7" outlineLevel="1" x14ac:dyDescent="0.25">
      <c r="B266" s="5"/>
      <c r="C266" s="5" t="s">
        <v>13</v>
      </c>
      <c r="D266" s="5"/>
      <c r="E266" s="14"/>
      <c r="F266" s="14"/>
      <c r="G266" s="13">
        <f>SUM(G258:G265)</f>
        <v>81.699999999999989</v>
      </c>
    </row>
    <row r="267" spans="2:7" outlineLevel="1" x14ac:dyDescent="0.25">
      <c r="B267" s="26" t="s">
        <v>14</v>
      </c>
      <c r="C267" s="26"/>
      <c r="D267" s="26"/>
      <c r="E267" s="26"/>
      <c r="F267" s="26"/>
      <c r="G267" s="26"/>
    </row>
    <row r="268" spans="2:7" ht="15" customHeight="1" outlineLevel="1" x14ac:dyDescent="0.25">
      <c r="B268" s="5"/>
      <c r="C268" s="5" t="s">
        <v>12</v>
      </c>
      <c r="D268" s="5" t="s">
        <v>7</v>
      </c>
      <c r="E268" s="13">
        <v>21.7</v>
      </c>
      <c r="F268" s="14">
        <v>1</v>
      </c>
      <c r="G268" s="13">
        <f t="shared" ref="G268:G271" si="27">E268*F268</f>
        <v>21.7</v>
      </c>
    </row>
    <row r="269" spans="2:7" outlineLevel="1" x14ac:dyDescent="0.25">
      <c r="B269" s="5"/>
      <c r="C269" s="5" t="s">
        <v>16</v>
      </c>
      <c r="D269" s="5" t="s">
        <v>5</v>
      </c>
      <c r="E269" s="13">
        <v>8.35</v>
      </c>
      <c r="F269" s="14">
        <v>1</v>
      </c>
      <c r="G269" s="13">
        <f t="shared" si="27"/>
        <v>8.35</v>
      </c>
    </row>
    <row r="270" spans="2:7" outlineLevel="1" x14ac:dyDescent="0.25">
      <c r="B270" s="5"/>
      <c r="C270" s="5" t="s">
        <v>17</v>
      </c>
      <c r="D270" s="5" t="s">
        <v>5</v>
      </c>
      <c r="E270" s="13">
        <v>7.66</v>
      </c>
      <c r="F270" s="14">
        <v>1</v>
      </c>
      <c r="G270" s="13">
        <f t="shared" si="27"/>
        <v>7.66</v>
      </c>
    </row>
    <row r="271" spans="2:7" outlineLevel="1" x14ac:dyDescent="0.25">
      <c r="B271" s="5"/>
      <c r="C271" s="5" t="s">
        <v>19</v>
      </c>
      <c r="D271" s="5" t="s">
        <v>5</v>
      </c>
      <c r="E271" s="13">
        <v>8.35</v>
      </c>
      <c r="F271" s="14">
        <v>1</v>
      </c>
      <c r="G271" s="13">
        <f t="shared" si="27"/>
        <v>8.35</v>
      </c>
    </row>
    <row r="272" spans="2:7" outlineLevel="1" x14ac:dyDescent="0.25">
      <c r="B272" s="5"/>
      <c r="C272" s="5" t="s">
        <v>13</v>
      </c>
      <c r="D272" s="5"/>
      <c r="E272" s="14"/>
      <c r="F272" s="14"/>
      <c r="G272" s="13">
        <f>SUM(G268:G271)</f>
        <v>46.059999999999995</v>
      </c>
    </row>
    <row r="273" spans="2:7" outlineLevel="1" x14ac:dyDescent="0.25">
      <c r="B273" s="5"/>
      <c r="C273" s="5" t="s">
        <v>18</v>
      </c>
      <c r="D273" s="5"/>
      <c r="E273" s="14"/>
      <c r="F273" s="14"/>
      <c r="G273" s="13">
        <f>G266+G272</f>
        <v>127.75999999999999</v>
      </c>
    </row>
  </sheetData>
  <mergeCells count="26">
    <mergeCell ref="B231:G231"/>
    <mergeCell ref="B238:G238"/>
    <mergeCell ref="B211:G211"/>
    <mergeCell ref="B249:G249"/>
    <mergeCell ref="B267:G267"/>
    <mergeCell ref="B54:G54"/>
    <mergeCell ref="B59:G59"/>
    <mergeCell ref="B76:G76"/>
    <mergeCell ref="B93:G93"/>
    <mergeCell ref="B115:G115"/>
    <mergeCell ref="B127:G127"/>
    <mergeCell ref="B136:G136"/>
    <mergeCell ref="B157:G157"/>
    <mergeCell ref="B178:G178"/>
    <mergeCell ref="B148:G148"/>
    <mergeCell ref="B169:G169"/>
    <mergeCell ref="B190:G190"/>
    <mergeCell ref="B256:G256"/>
    <mergeCell ref="B199:G199"/>
    <mergeCell ref="B220:G220"/>
    <mergeCell ref="B39:G39"/>
    <mergeCell ref="B2:G2"/>
    <mergeCell ref="B3:G3"/>
    <mergeCell ref="B16:G16"/>
    <mergeCell ref="B22:G22"/>
    <mergeCell ref="B30:G30"/>
  </mergeCells>
  <pageMargins left="0.39370078740157483" right="0.23622047244094491" top="0.31496062992125984" bottom="0.3149606299212598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280"/>
  <sheetViews>
    <sheetView zoomScaleNormal="100" workbookViewId="0">
      <selection activeCell="B3" sqref="B3:G3"/>
    </sheetView>
  </sheetViews>
  <sheetFormatPr defaultRowHeight="15" outlineLevelRow="1" x14ac:dyDescent="0.25"/>
  <cols>
    <col min="1" max="1" width="1.28515625" style="1" customWidth="1"/>
    <col min="2" max="2" width="4.5703125" style="1" customWidth="1"/>
    <col min="3" max="3" width="45.85546875" style="1" customWidth="1"/>
    <col min="4" max="4" width="14.7109375" style="1" customWidth="1"/>
    <col min="5" max="5" width="12.140625" style="1" customWidth="1"/>
    <col min="6" max="6" width="7.5703125" style="1" customWidth="1"/>
    <col min="7" max="7" width="12.42578125" style="1" customWidth="1"/>
    <col min="8" max="16384" width="9.140625" style="1"/>
  </cols>
  <sheetData>
    <row r="1" spans="2:7" ht="15.75" x14ac:dyDescent="0.25">
      <c r="D1" s="2"/>
      <c r="E1" s="2"/>
    </row>
    <row r="2" spans="2:7" ht="65.25" customHeight="1" x14ac:dyDescent="0.25">
      <c r="B2" s="23" t="s">
        <v>47</v>
      </c>
      <c r="C2" s="23"/>
      <c r="D2" s="23"/>
      <c r="E2" s="23"/>
      <c r="F2" s="23"/>
      <c r="G2" s="23"/>
    </row>
    <row r="3" spans="2:7" x14ac:dyDescent="0.25">
      <c r="B3" s="23" t="s">
        <v>28</v>
      </c>
      <c r="C3" s="23"/>
      <c r="D3" s="23"/>
      <c r="E3" s="23"/>
      <c r="F3" s="23"/>
      <c r="G3" s="23"/>
    </row>
    <row r="4" spans="2:7" ht="83.25" hidden="1" customHeight="1" outlineLevel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20</v>
      </c>
    </row>
    <row r="5" spans="2:7" ht="23.25" hidden="1" customHeight="1" outlineLevel="1" x14ac:dyDescent="0.25">
      <c r="B5" s="4"/>
      <c r="C5" s="4" t="s">
        <v>32</v>
      </c>
      <c r="D5" s="4" t="s">
        <v>5</v>
      </c>
      <c r="E5" s="11">
        <v>25.62</v>
      </c>
      <c r="F5" s="12">
        <v>12</v>
      </c>
      <c r="G5" s="11">
        <f>E5*F5</f>
        <v>307.44</v>
      </c>
    </row>
    <row r="6" spans="2:7" ht="19.5" hidden="1" customHeight="1" outlineLevel="1" x14ac:dyDescent="0.25">
      <c r="B6" s="4"/>
      <c r="C6" s="4" t="s">
        <v>6</v>
      </c>
      <c r="D6" s="4" t="s">
        <v>7</v>
      </c>
      <c r="E6" s="11">
        <v>14.58</v>
      </c>
      <c r="F6" s="12">
        <v>2</v>
      </c>
      <c r="G6" s="11">
        <f t="shared" ref="G6:G16" si="0">E6*F6</f>
        <v>29.16</v>
      </c>
    </row>
    <row r="7" spans="2:7" ht="18.75" hidden="1" customHeight="1" outlineLevel="1" x14ac:dyDescent="0.25">
      <c r="B7" s="4"/>
      <c r="C7" s="4" t="s">
        <v>8</v>
      </c>
      <c r="D7" s="4" t="s">
        <v>7</v>
      </c>
      <c r="E7" s="11">
        <v>13.42</v>
      </c>
      <c r="F7" s="12">
        <v>2</v>
      </c>
      <c r="G7" s="11">
        <f t="shared" si="0"/>
        <v>26.84</v>
      </c>
    </row>
    <row r="8" spans="2:7" ht="31.5" hidden="1" customHeight="1" outlineLevel="1" x14ac:dyDescent="0.25">
      <c r="B8" s="4"/>
      <c r="C8" s="4" t="s">
        <v>23</v>
      </c>
      <c r="D8" s="4" t="s">
        <v>7</v>
      </c>
      <c r="E8" s="11">
        <v>6.56</v>
      </c>
      <c r="F8" s="12">
        <v>1</v>
      </c>
      <c r="G8" s="11">
        <f t="shared" si="0"/>
        <v>6.56</v>
      </c>
    </row>
    <row r="9" spans="2:7" ht="21" hidden="1" customHeight="1" outlineLevel="1" x14ac:dyDescent="0.25">
      <c r="B9" s="4"/>
      <c r="C9" s="4" t="s">
        <v>24</v>
      </c>
      <c r="D9" s="4" t="s">
        <v>7</v>
      </c>
      <c r="E9" s="11">
        <v>4.43</v>
      </c>
      <c r="F9" s="12">
        <v>1</v>
      </c>
      <c r="G9" s="11">
        <f t="shared" si="0"/>
        <v>4.43</v>
      </c>
    </row>
    <row r="10" spans="2:7" ht="21" hidden="1" customHeight="1" outlineLevel="1" x14ac:dyDescent="0.25">
      <c r="B10" s="4"/>
      <c r="C10" s="4" t="s">
        <v>25</v>
      </c>
      <c r="D10" s="4" t="s">
        <v>7</v>
      </c>
      <c r="E10" s="11">
        <v>4.33</v>
      </c>
      <c r="F10" s="12">
        <v>1</v>
      </c>
      <c r="G10" s="11">
        <f t="shared" si="0"/>
        <v>4.33</v>
      </c>
    </row>
    <row r="11" spans="2:7" ht="21" hidden="1" customHeight="1" outlineLevel="1" x14ac:dyDescent="0.25">
      <c r="B11" s="4"/>
      <c r="C11" s="4" t="s">
        <v>15</v>
      </c>
      <c r="D11" s="4" t="s">
        <v>5</v>
      </c>
      <c r="E11" s="11">
        <v>25.62</v>
      </c>
      <c r="F11" s="12">
        <v>1</v>
      </c>
      <c r="G11" s="11">
        <f t="shared" si="0"/>
        <v>25.62</v>
      </c>
    </row>
    <row r="12" spans="2:7" ht="21" hidden="1" customHeight="1" outlineLevel="1" x14ac:dyDescent="0.25">
      <c r="B12" s="4"/>
      <c r="C12" s="4" t="s">
        <v>16</v>
      </c>
      <c r="D12" s="4" t="s">
        <v>5</v>
      </c>
      <c r="E12" s="11">
        <v>27.3</v>
      </c>
      <c r="F12" s="12">
        <v>1</v>
      </c>
      <c r="G12" s="11">
        <f t="shared" si="0"/>
        <v>27.3</v>
      </c>
    </row>
    <row r="13" spans="2:7" ht="27.75" hidden="1" customHeight="1" outlineLevel="1" x14ac:dyDescent="0.25">
      <c r="B13" s="4"/>
      <c r="C13" s="4" t="s">
        <v>22</v>
      </c>
      <c r="D13" s="4" t="s">
        <v>5</v>
      </c>
      <c r="E13" s="11">
        <v>25.62</v>
      </c>
      <c r="F13" s="12">
        <v>1</v>
      </c>
      <c r="G13" s="11">
        <f t="shared" si="0"/>
        <v>25.62</v>
      </c>
    </row>
    <row r="14" spans="2:7" ht="23.25" hidden="1" customHeight="1" outlineLevel="1" x14ac:dyDescent="0.25">
      <c r="B14" s="4"/>
      <c r="C14" s="4" t="s">
        <v>17</v>
      </c>
      <c r="D14" s="4" t="s">
        <v>5</v>
      </c>
      <c r="E14" s="11">
        <v>23.48</v>
      </c>
      <c r="F14" s="12">
        <v>1</v>
      </c>
      <c r="G14" s="11">
        <f t="shared" si="0"/>
        <v>23.48</v>
      </c>
    </row>
    <row r="15" spans="2:7" ht="24.75" hidden="1" customHeight="1" outlineLevel="1" x14ac:dyDescent="0.25">
      <c r="B15" s="4"/>
      <c r="C15" s="4" t="s">
        <v>19</v>
      </c>
      <c r="D15" s="4" t="s">
        <v>5</v>
      </c>
      <c r="E15" s="11">
        <v>25.62</v>
      </c>
      <c r="F15" s="12">
        <v>1</v>
      </c>
      <c r="G15" s="11">
        <f t="shared" si="0"/>
        <v>25.62</v>
      </c>
    </row>
    <row r="16" spans="2:7" ht="28.5" hidden="1" customHeight="1" outlineLevel="1" x14ac:dyDescent="0.25">
      <c r="B16" s="4"/>
      <c r="C16" s="4" t="s">
        <v>9</v>
      </c>
      <c r="D16" s="4" t="s">
        <v>7</v>
      </c>
      <c r="E16" s="11">
        <v>10.9</v>
      </c>
      <c r="F16" s="12">
        <v>2</v>
      </c>
      <c r="G16" s="11">
        <f t="shared" si="0"/>
        <v>21.8</v>
      </c>
    </row>
    <row r="17" spans="2:7" hidden="1" outlineLevel="1" x14ac:dyDescent="0.25">
      <c r="B17" s="4"/>
      <c r="C17" s="4" t="s">
        <v>13</v>
      </c>
      <c r="D17" s="4"/>
      <c r="E17" s="12"/>
      <c r="F17" s="12"/>
      <c r="G17" s="11">
        <f>SUM(G5:G16)</f>
        <v>528.20000000000005</v>
      </c>
    </row>
    <row r="18" spans="2:7" hidden="1" outlineLevel="1" x14ac:dyDescent="0.25">
      <c r="B18" s="24" t="s">
        <v>14</v>
      </c>
      <c r="C18" s="24"/>
      <c r="D18" s="24"/>
      <c r="E18" s="24"/>
      <c r="F18" s="24"/>
      <c r="G18" s="24"/>
    </row>
    <row r="19" spans="2:7" ht="42.75" hidden="1" customHeight="1" outlineLevel="1" x14ac:dyDescent="0.25">
      <c r="B19" s="4"/>
      <c r="C19" s="4" t="s">
        <v>10</v>
      </c>
      <c r="D19" s="4" t="s">
        <v>7</v>
      </c>
      <c r="E19" s="11">
        <v>49.14</v>
      </c>
      <c r="F19" s="12">
        <v>1</v>
      </c>
      <c r="G19" s="11">
        <f>E19*F19</f>
        <v>49.14</v>
      </c>
    </row>
    <row r="20" spans="2:7" ht="36" hidden="1" customHeight="1" outlineLevel="1" x14ac:dyDescent="0.25">
      <c r="B20" s="4"/>
      <c r="C20" s="4" t="s">
        <v>11</v>
      </c>
      <c r="D20" s="4" t="s">
        <v>7</v>
      </c>
      <c r="E20" s="11">
        <v>26.57</v>
      </c>
      <c r="F20" s="12">
        <v>1</v>
      </c>
      <c r="G20" s="11">
        <f t="shared" ref="G20:G22" si="1">E20*F20</f>
        <v>26.57</v>
      </c>
    </row>
    <row r="21" spans="2:7" ht="19.5" hidden="1" customHeight="1" outlineLevel="1" x14ac:dyDescent="0.25">
      <c r="B21" s="4"/>
      <c r="C21" s="4" t="s">
        <v>26</v>
      </c>
      <c r="D21" s="4" t="s">
        <v>7</v>
      </c>
      <c r="E21" s="11">
        <v>24.65</v>
      </c>
      <c r="F21" s="12">
        <v>1</v>
      </c>
      <c r="G21" s="11">
        <f t="shared" si="1"/>
        <v>24.65</v>
      </c>
    </row>
    <row r="22" spans="2:7" ht="21" hidden="1" customHeight="1" outlineLevel="1" x14ac:dyDescent="0.25">
      <c r="B22" s="4"/>
      <c r="C22" s="4" t="s">
        <v>12</v>
      </c>
      <c r="D22" s="4" t="s">
        <v>7</v>
      </c>
      <c r="E22" s="11">
        <v>49.05</v>
      </c>
      <c r="F22" s="12">
        <v>1</v>
      </c>
      <c r="G22" s="11">
        <f t="shared" si="1"/>
        <v>49.05</v>
      </c>
    </row>
    <row r="23" spans="2:7" hidden="1" outlineLevel="1" x14ac:dyDescent="0.25">
      <c r="B23" s="4"/>
      <c r="C23" s="4" t="s">
        <v>13</v>
      </c>
      <c r="D23" s="4"/>
      <c r="E23" s="12"/>
      <c r="F23" s="12"/>
      <c r="G23" s="11">
        <f>SUM(G19:G22)</f>
        <v>149.41000000000003</v>
      </c>
    </row>
    <row r="24" spans="2:7" hidden="1" outlineLevel="1" x14ac:dyDescent="0.25">
      <c r="B24" s="4"/>
      <c r="C24" s="4" t="s">
        <v>18</v>
      </c>
      <c r="D24" s="4"/>
      <c r="E24" s="12"/>
      <c r="F24" s="12"/>
      <c r="G24" s="11">
        <f>G17+G23</f>
        <v>677.61000000000013</v>
      </c>
    </row>
    <row r="25" spans="2:7" collapsed="1" x14ac:dyDescent="0.25">
      <c r="B25" s="22" t="s">
        <v>27</v>
      </c>
      <c r="C25" s="22"/>
      <c r="D25" s="22"/>
      <c r="E25" s="22"/>
      <c r="F25" s="22"/>
      <c r="G25" s="22"/>
    </row>
    <row r="26" spans="2:7" ht="71.25" hidden="1" outlineLevel="1" x14ac:dyDescent="0.25">
      <c r="B26" s="7" t="s">
        <v>0</v>
      </c>
      <c r="C26" s="7" t="s">
        <v>1</v>
      </c>
      <c r="D26" s="7" t="s">
        <v>2</v>
      </c>
      <c r="E26" s="7" t="s">
        <v>3</v>
      </c>
      <c r="F26" s="7" t="s">
        <v>4</v>
      </c>
      <c r="G26" s="7" t="s">
        <v>21</v>
      </c>
    </row>
    <row r="27" spans="2:7" hidden="1" outlineLevel="1" x14ac:dyDescent="0.25">
      <c r="B27" s="3"/>
      <c r="C27" s="3" t="s">
        <v>32</v>
      </c>
      <c r="D27" s="3" t="s">
        <v>5</v>
      </c>
      <c r="E27" s="8">
        <v>25.62</v>
      </c>
      <c r="F27" s="9">
        <v>7</v>
      </c>
      <c r="G27" s="8">
        <f>E27*F27</f>
        <v>179.34</v>
      </c>
    </row>
    <row r="28" spans="2:7" hidden="1" outlineLevel="1" x14ac:dyDescent="0.25">
      <c r="B28" s="3"/>
      <c r="C28" s="3" t="s">
        <v>6</v>
      </c>
      <c r="D28" s="3" t="s">
        <v>7</v>
      </c>
      <c r="E28" s="8">
        <v>14.58</v>
      </c>
      <c r="F28" s="9">
        <v>2</v>
      </c>
      <c r="G28" s="8">
        <f>E28*F28</f>
        <v>29.16</v>
      </c>
    </row>
    <row r="29" spans="2:7" hidden="1" outlineLevel="1" x14ac:dyDescent="0.25">
      <c r="B29" s="3"/>
      <c r="C29" s="3" t="s">
        <v>8</v>
      </c>
      <c r="D29" s="3" t="s">
        <v>7</v>
      </c>
      <c r="E29" s="8">
        <v>13.42</v>
      </c>
      <c r="F29" s="9">
        <v>2</v>
      </c>
      <c r="G29" s="8">
        <f t="shared" ref="G29:G31" si="2">E29*F29</f>
        <v>26.84</v>
      </c>
    </row>
    <row r="30" spans="2:7" hidden="1" outlineLevel="1" x14ac:dyDescent="0.25">
      <c r="B30" s="3"/>
      <c r="C30" s="3" t="s">
        <v>24</v>
      </c>
      <c r="D30" s="3" t="s">
        <v>7</v>
      </c>
      <c r="E30" s="8">
        <v>4.43</v>
      </c>
      <c r="F30" s="10">
        <v>1</v>
      </c>
      <c r="G30" s="8">
        <f t="shared" si="2"/>
        <v>4.43</v>
      </c>
    </row>
    <row r="31" spans="2:7" hidden="1" outlineLevel="1" x14ac:dyDescent="0.25">
      <c r="B31" s="3"/>
      <c r="C31" s="3" t="s">
        <v>25</v>
      </c>
      <c r="D31" s="3" t="s">
        <v>7</v>
      </c>
      <c r="E31" s="8">
        <v>4.33</v>
      </c>
      <c r="F31" s="10">
        <v>1</v>
      </c>
      <c r="G31" s="8">
        <f t="shared" si="2"/>
        <v>4.33</v>
      </c>
    </row>
    <row r="32" spans="2:7" hidden="1" outlineLevel="1" x14ac:dyDescent="0.25">
      <c r="B32" s="3"/>
      <c r="C32" s="3" t="s">
        <v>13</v>
      </c>
      <c r="D32" s="3"/>
      <c r="E32" s="8"/>
      <c r="F32" s="9"/>
      <c r="G32" s="8">
        <f>SUM(G27:G31)</f>
        <v>244.10000000000002</v>
      </c>
    </row>
    <row r="33" spans="2:7" ht="15" hidden="1" customHeight="1" outlineLevel="1" x14ac:dyDescent="0.25">
      <c r="B33" s="25" t="s">
        <v>14</v>
      </c>
      <c r="C33" s="25"/>
      <c r="D33" s="25"/>
      <c r="E33" s="25"/>
      <c r="F33" s="25"/>
      <c r="G33" s="25"/>
    </row>
    <row r="34" spans="2:7" hidden="1" outlineLevel="1" x14ac:dyDescent="0.25">
      <c r="B34" s="3"/>
      <c r="C34" s="3" t="s">
        <v>15</v>
      </c>
      <c r="D34" s="3" t="s">
        <v>5</v>
      </c>
      <c r="E34" s="8">
        <v>25.62</v>
      </c>
      <c r="F34" s="10">
        <v>1</v>
      </c>
      <c r="G34" s="8">
        <f t="shared" ref="G34:G41" si="3">E34*F34</f>
        <v>25.62</v>
      </c>
    </row>
    <row r="35" spans="2:7" hidden="1" outlineLevel="1" x14ac:dyDescent="0.25">
      <c r="B35" s="3"/>
      <c r="C35" s="3" t="s">
        <v>16</v>
      </c>
      <c r="D35" s="3" t="s">
        <v>5</v>
      </c>
      <c r="E35" s="8">
        <v>27.3</v>
      </c>
      <c r="F35" s="10">
        <v>1</v>
      </c>
      <c r="G35" s="8">
        <f t="shared" si="3"/>
        <v>27.3</v>
      </c>
    </row>
    <row r="36" spans="2:7" hidden="1" outlineLevel="1" x14ac:dyDescent="0.25">
      <c r="B36" s="3"/>
      <c r="C36" s="3" t="s">
        <v>17</v>
      </c>
      <c r="D36" s="3" t="s">
        <v>5</v>
      </c>
      <c r="E36" s="8">
        <v>23.48</v>
      </c>
      <c r="F36" s="10">
        <v>1</v>
      </c>
      <c r="G36" s="8">
        <f t="shared" si="3"/>
        <v>23.48</v>
      </c>
    </row>
    <row r="37" spans="2:7" hidden="1" outlineLevel="1" x14ac:dyDescent="0.25">
      <c r="B37" s="3"/>
      <c r="C37" s="3" t="s">
        <v>19</v>
      </c>
      <c r="D37" s="3" t="s">
        <v>5</v>
      </c>
      <c r="E37" s="8">
        <v>25.62</v>
      </c>
      <c r="F37" s="10">
        <v>1</v>
      </c>
      <c r="G37" s="8">
        <f t="shared" si="3"/>
        <v>25.62</v>
      </c>
    </row>
    <row r="38" spans="2:7" hidden="1" outlineLevel="1" x14ac:dyDescent="0.25">
      <c r="B38" s="3"/>
      <c r="C38" s="3" t="s">
        <v>22</v>
      </c>
      <c r="D38" s="3" t="s">
        <v>5</v>
      </c>
      <c r="E38" s="8">
        <v>25.62</v>
      </c>
      <c r="F38" s="10">
        <v>1</v>
      </c>
      <c r="G38" s="8">
        <f t="shared" si="3"/>
        <v>25.62</v>
      </c>
    </row>
    <row r="39" spans="2:7" hidden="1" outlineLevel="1" x14ac:dyDescent="0.25">
      <c r="B39" s="3"/>
      <c r="C39" s="3" t="s">
        <v>44</v>
      </c>
      <c r="D39" s="3" t="s">
        <v>7</v>
      </c>
      <c r="E39" s="8">
        <v>49.05</v>
      </c>
      <c r="F39" s="10">
        <v>1</v>
      </c>
      <c r="G39" s="8">
        <f t="shared" si="3"/>
        <v>49.05</v>
      </c>
    </row>
    <row r="40" spans="2:7" ht="30" hidden="1" outlineLevel="1" x14ac:dyDescent="0.25">
      <c r="B40" s="3"/>
      <c r="C40" s="3" t="s">
        <v>45</v>
      </c>
      <c r="D40" s="3" t="s">
        <v>7</v>
      </c>
      <c r="E40" s="8">
        <v>10.9</v>
      </c>
      <c r="F40" s="9">
        <v>1</v>
      </c>
      <c r="G40" s="8">
        <f t="shared" si="3"/>
        <v>10.9</v>
      </c>
    </row>
    <row r="41" spans="2:7" ht="45" hidden="1" outlineLevel="1" x14ac:dyDescent="0.25">
      <c r="B41" s="3"/>
      <c r="C41" s="3" t="s">
        <v>10</v>
      </c>
      <c r="D41" s="3" t="s">
        <v>7</v>
      </c>
      <c r="E41" s="8">
        <v>49.14</v>
      </c>
      <c r="F41" s="9">
        <v>1</v>
      </c>
      <c r="G41" s="8">
        <f t="shared" si="3"/>
        <v>49.14</v>
      </c>
    </row>
    <row r="42" spans="2:7" hidden="1" outlineLevel="1" x14ac:dyDescent="0.25">
      <c r="B42" s="3"/>
      <c r="C42" s="3" t="s">
        <v>13</v>
      </c>
      <c r="D42" s="3"/>
      <c r="E42" s="10"/>
      <c r="F42" s="10"/>
      <c r="G42" s="8">
        <f>SUM(G34:G41)</f>
        <v>236.73000000000002</v>
      </c>
    </row>
    <row r="43" spans="2:7" hidden="1" outlineLevel="1" x14ac:dyDescent="0.25">
      <c r="B43" s="3"/>
      <c r="C43" s="3" t="s">
        <v>18</v>
      </c>
      <c r="D43" s="3"/>
      <c r="E43" s="10"/>
      <c r="F43" s="10"/>
      <c r="G43" s="8">
        <f>G32+G42</f>
        <v>480.83000000000004</v>
      </c>
    </row>
    <row r="44" spans="2:7" collapsed="1" x14ac:dyDescent="0.25">
      <c r="B44" s="22" t="s">
        <v>29</v>
      </c>
      <c r="C44" s="22"/>
      <c r="D44" s="22"/>
      <c r="E44" s="22"/>
      <c r="F44" s="22"/>
      <c r="G44" s="22"/>
    </row>
    <row r="45" spans="2:7" ht="71.25" hidden="1" outlineLevel="1" x14ac:dyDescent="0.25">
      <c r="B45" s="7" t="s">
        <v>0</v>
      </c>
      <c r="C45" s="7" t="s">
        <v>1</v>
      </c>
      <c r="D45" s="7" t="s">
        <v>2</v>
      </c>
      <c r="E45" s="7" t="s">
        <v>3</v>
      </c>
      <c r="F45" s="7" t="s">
        <v>4</v>
      </c>
      <c r="G45" s="7" t="s">
        <v>21</v>
      </c>
    </row>
    <row r="46" spans="2:7" hidden="1" outlineLevel="1" x14ac:dyDescent="0.25">
      <c r="B46" s="3"/>
      <c r="C46" s="3" t="s">
        <v>32</v>
      </c>
      <c r="D46" s="3" t="s">
        <v>5</v>
      </c>
      <c r="E46" s="8">
        <v>25.62</v>
      </c>
      <c r="F46" s="9">
        <v>7</v>
      </c>
      <c r="G46" s="8">
        <f>E46*F46</f>
        <v>179.34</v>
      </c>
    </row>
    <row r="47" spans="2:7" hidden="1" outlineLevel="1" x14ac:dyDescent="0.25">
      <c r="B47" s="3"/>
      <c r="C47" s="3" t="s">
        <v>6</v>
      </c>
      <c r="D47" s="3" t="s">
        <v>7</v>
      </c>
      <c r="E47" s="8">
        <v>14.58</v>
      </c>
      <c r="F47" s="9">
        <v>2</v>
      </c>
      <c r="G47" s="8">
        <f t="shared" ref="G47:G57" si="4">E47*F47</f>
        <v>29.16</v>
      </c>
    </row>
    <row r="48" spans="2:7" hidden="1" outlineLevel="1" x14ac:dyDescent="0.25">
      <c r="B48" s="3"/>
      <c r="C48" s="3" t="s">
        <v>8</v>
      </c>
      <c r="D48" s="3" t="s">
        <v>7</v>
      </c>
      <c r="E48" s="8">
        <v>13.42</v>
      </c>
      <c r="F48" s="9">
        <v>2</v>
      </c>
      <c r="G48" s="8">
        <f t="shared" si="4"/>
        <v>26.84</v>
      </c>
    </row>
    <row r="49" spans="2:7" ht="30" hidden="1" outlineLevel="1" x14ac:dyDescent="0.25">
      <c r="B49" s="3"/>
      <c r="C49" s="3" t="s">
        <v>23</v>
      </c>
      <c r="D49" s="3" t="s">
        <v>7</v>
      </c>
      <c r="E49" s="8">
        <v>6.56</v>
      </c>
      <c r="F49" s="9">
        <v>1</v>
      </c>
      <c r="G49" s="8">
        <f t="shared" si="4"/>
        <v>6.56</v>
      </c>
    </row>
    <row r="50" spans="2:7" hidden="1" outlineLevel="1" x14ac:dyDescent="0.25">
      <c r="B50" s="3"/>
      <c r="C50" s="3" t="s">
        <v>24</v>
      </c>
      <c r="D50" s="3" t="s">
        <v>7</v>
      </c>
      <c r="E50" s="8">
        <v>4.43</v>
      </c>
      <c r="F50" s="10">
        <v>2</v>
      </c>
      <c r="G50" s="8">
        <f t="shared" si="4"/>
        <v>8.86</v>
      </c>
    </row>
    <row r="51" spans="2:7" hidden="1" outlineLevel="1" x14ac:dyDescent="0.25">
      <c r="B51" s="3"/>
      <c r="C51" s="3" t="s">
        <v>25</v>
      </c>
      <c r="D51" s="3" t="s">
        <v>7</v>
      </c>
      <c r="E51" s="8">
        <v>4.33</v>
      </c>
      <c r="F51" s="10">
        <v>2</v>
      </c>
      <c r="G51" s="8">
        <f t="shared" si="4"/>
        <v>8.66</v>
      </c>
    </row>
    <row r="52" spans="2:7" hidden="1" outlineLevel="1" x14ac:dyDescent="0.25">
      <c r="B52" s="3"/>
      <c r="C52" s="3" t="s">
        <v>16</v>
      </c>
      <c r="D52" s="3" t="s">
        <v>5</v>
      </c>
      <c r="E52" s="8">
        <v>27.3</v>
      </c>
      <c r="F52" s="10">
        <v>1</v>
      </c>
      <c r="G52" s="8">
        <f t="shared" si="4"/>
        <v>27.3</v>
      </c>
    </row>
    <row r="53" spans="2:7" hidden="1" outlineLevel="1" x14ac:dyDescent="0.25">
      <c r="B53" s="3"/>
      <c r="C53" s="3" t="s">
        <v>15</v>
      </c>
      <c r="D53" s="3" t="s">
        <v>5</v>
      </c>
      <c r="E53" s="8">
        <v>25.62</v>
      </c>
      <c r="F53" s="10">
        <v>1</v>
      </c>
      <c r="G53" s="8">
        <f t="shared" si="4"/>
        <v>25.62</v>
      </c>
    </row>
    <row r="54" spans="2:7" hidden="1" outlineLevel="1" x14ac:dyDescent="0.25">
      <c r="B54" s="3"/>
      <c r="C54" s="3" t="s">
        <v>22</v>
      </c>
      <c r="D54" s="3" t="s">
        <v>5</v>
      </c>
      <c r="E54" s="8">
        <v>25.62</v>
      </c>
      <c r="F54" s="10">
        <v>1</v>
      </c>
      <c r="G54" s="8">
        <f t="shared" si="4"/>
        <v>25.62</v>
      </c>
    </row>
    <row r="55" spans="2:7" ht="30" hidden="1" outlineLevel="1" x14ac:dyDescent="0.25">
      <c r="B55" s="3"/>
      <c r="C55" s="3" t="s">
        <v>9</v>
      </c>
      <c r="D55" s="3" t="s">
        <v>7</v>
      </c>
      <c r="E55" s="8">
        <v>10.9</v>
      </c>
      <c r="F55" s="9">
        <v>1</v>
      </c>
      <c r="G55" s="8">
        <f t="shared" si="4"/>
        <v>10.9</v>
      </c>
    </row>
    <row r="56" spans="2:7" hidden="1" outlineLevel="1" x14ac:dyDescent="0.25">
      <c r="B56" s="3"/>
      <c r="C56" s="3" t="s">
        <v>12</v>
      </c>
      <c r="D56" s="3" t="s">
        <v>7</v>
      </c>
      <c r="E56" s="8">
        <v>49.05</v>
      </c>
      <c r="F56" s="10">
        <v>1</v>
      </c>
      <c r="G56" s="8">
        <f t="shared" si="4"/>
        <v>49.05</v>
      </c>
    </row>
    <row r="57" spans="2:7" hidden="1" outlineLevel="1" x14ac:dyDescent="0.25">
      <c r="B57" s="3"/>
      <c r="C57" s="3" t="s">
        <v>19</v>
      </c>
      <c r="D57" s="3" t="s">
        <v>5</v>
      </c>
      <c r="E57" s="8">
        <v>25.62</v>
      </c>
      <c r="F57" s="10">
        <v>1</v>
      </c>
      <c r="G57" s="8">
        <f t="shared" si="4"/>
        <v>25.62</v>
      </c>
    </row>
    <row r="58" spans="2:7" hidden="1" outlineLevel="1" x14ac:dyDescent="0.25">
      <c r="B58" s="3"/>
      <c r="C58" s="3" t="s">
        <v>13</v>
      </c>
      <c r="D58" s="3"/>
      <c r="E58" s="8"/>
      <c r="F58" s="9"/>
      <c r="G58" s="8">
        <f>SUM(G46:G57)</f>
        <v>423.53000000000003</v>
      </c>
    </row>
    <row r="59" spans="2:7" ht="15" hidden="1" customHeight="1" outlineLevel="1" x14ac:dyDescent="0.25">
      <c r="B59" s="25" t="s">
        <v>14</v>
      </c>
      <c r="C59" s="25"/>
      <c r="D59" s="25"/>
      <c r="E59" s="25"/>
      <c r="F59" s="25"/>
      <c r="G59" s="25"/>
    </row>
    <row r="60" spans="2:7" hidden="1" outlineLevel="1" x14ac:dyDescent="0.25">
      <c r="B60" s="3"/>
      <c r="C60" s="3" t="s">
        <v>17</v>
      </c>
      <c r="D60" s="3" t="s">
        <v>5</v>
      </c>
      <c r="E60" s="8">
        <v>23.48</v>
      </c>
      <c r="F60" s="10">
        <v>1</v>
      </c>
      <c r="G60" s="8">
        <f t="shared" ref="G60:G61" si="5">E60*F60</f>
        <v>23.48</v>
      </c>
    </row>
    <row r="61" spans="2:7" ht="45" hidden="1" outlineLevel="1" x14ac:dyDescent="0.25">
      <c r="B61" s="3"/>
      <c r="C61" s="3" t="s">
        <v>10</v>
      </c>
      <c r="D61" s="3" t="s">
        <v>7</v>
      </c>
      <c r="E61" s="8">
        <v>49.14</v>
      </c>
      <c r="F61" s="9">
        <v>1</v>
      </c>
      <c r="G61" s="8">
        <f t="shared" si="5"/>
        <v>49.14</v>
      </c>
    </row>
    <row r="62" spans="2:7" hidden="1" outlineLevel="1" x14ac:dyDescent="0.25">
      <c r="B62" s="3"/>
      <c r="C62" s="3" t="s">
        <v>13</v>
      </c>
      <c r="D62" s="3"/>
      <c r="E62" s="10"/>
      <c r="F62" s="10"/>
      <c r="G62" s="8">
        <f>SUM(G60:G61)</f>
        <v>72.62</v>
      </c>
    </row>
    <row r="63" spans="2:7" hidden="1" outlineLevel="1" x14ac:dyDescent="0.25">
      <c r="B63" s="3"/>
      <c r="C63" s="3" t="s">
        <v>18</v>
      </c>
      <c r="D63" s="3"/>
      <c r="E63" s="10"/>
      <c r="F63" s="10"/>
      <c r="G63" s="8">
        <f>G58+G62</f>
        <v>496.15000000000003</v>
      </c>
    </row>
    <row r="64" spans="2:7" collapsed="1" x14ac:dyDescent="0.25">
      <c r="B64" s="22" t="s">
        <v>30</v>
      </c>
      <c r="C64" s="22"/>
      <c r="D64" s="22"/>
      <c r="E64" s="22"/>
      <c r="F64" s="22"/>
      <c r="G64" s="22"/>
    </row>
    <row r="65" spans="2:7" ht="71.25" hidden="1" outlineLevel="1" x14ac:dyDescent="0.25">
      <c r="B65" s="7" t="s">
        <v>0</v>
      </c>
      <c r="C65" s="7" t="s">
        <v>1</v>
      </c>
      <c r="D65" s="7" t="s">
        <v>2</v>
      </c>
      <c r="E65" s="7" t="s">
        <v>3</v>
      </c>
      <c r="F65" s="7" t="s">
        <v>4</v>
      </c>
      <c r="G65" s="7" t="s">
        <v>21</v>
      </c>
    </row>
    <row r="66" spans="2:7" ht="30" hidden="1" customHeight="1" outlineLevel="1" x14ac:dyDescent="0.25">
      <c r="B66" s="3"/>
      <c r="C66" s="3" t="s">
        <v>32</v>
      </c>
      <c r="D66" s="3" t="s">
        <v>5</v>
      </c>
      <c r="E66" s="8">
        <v>25.62</v>
      </c>
      <c r="F66" s="9">
        <v>6</v>
      </c>
      <c r="G66" s="8">
        <f>E66*F66</f>
        <v>153.72</v>
      </c>
    </row>
    <row r="67" spans="2:7" ht="30" hidden="1" customHeight="1" outlineLevel="1" x14ac:dyDescent="0.25">
      <c r="B67" s="3"/>
      <c r="C67" s="3" t="s">
        <v>6</v>
      </c>
      <c r="D67" s="3" t="s">
        <v>7</v>
      </c>
      <c r="E67" s="8">
        <v>14.58</v>
      </c>
      <c r="F67" s="9">
        <v>2</v>
      </c>
      <c r="G67" s="8">
        <f t="shared" ref="G67:G72" si="6">E67*F67</f>
        <v>29.16</v>
      </c>
    </row>
    <row r="68" spans="2:7" ht="30" hidden="1" customHeight="1" outlineLevel="1" x14ac:dyDescent="0.25">
      <c r="B68" s="3"/>
      <c r="C68" s="3" t="s">
        <v>8</v>
      </c>
      <c r="D68" s="3" t="s">
        <v>7</v>
      </c>
      <c r="E68" s="8">
        <v>13.42</v>
      </c>
      <c r="F68" s="9">
        <v>2</v>
      </c>
      <c r="G68" s="8">
        <f t="shared" si="6"/>
        <v>26.84</v>
      </c>
    </row>
    <row r="69" spans="2:7" ht="23.25" hidden="1" customHeight="1" outlineLevel="1" x14ac:dyDescent="0.25">
      <c r="B69" s="3"/>
      <c r="C69" s="3" t="s">
        <v>24</v>
      </c>
      <c r="D69" s="3" t="s">
        <v>7</v>
      </c>
      <c r="E69" s="8">
        <v>4.43</v>
      </c>
      <c r="F69" s="10">
        <v>1</v>
      </c>
      <c r="G69" s="8">
        <f t="shared" si="6"/>
        <v>4.43</v>
      </c>
    </row>
    <row r="70" spans="2:7" ht="28.5" hidden="1" customHeight="1" outlineLevel="1" x14ac:dyDescent="0.25">
      <c r="B70" s="3"/>
      <c r="C70" s="3" t="s">
        <v>25</v>
      </c>
      <c r="D70" s="3" t="s">
        <v>7</v>
      </c>
      <c r="E70" s="8">
        <v>4.33</v>
      </c>
      <c r="F70" s="10">
        <v>1</v>
      </c>
      <c r="G70" s="8">
        <f t="shared" si="6"/>
        <v>4.33</v>
      </c>
    </row>
    <row r="71" spans="2:7" ht="23.25" hidden="1" customHeight="1" outlineLevel="1" x14ac:dyDescent="0.25">
      <c r="B71" s="3"/>
      <c r="C71" s="3" t="s">
        <v>12</v>
      </c>
      <c r="D71" s="3" t="s">
        <v>7</v>
      </c>
      <c r="E71" s="8">
        <v>49.05</v>
      </c>
      <c r="F71" s="10">
        <v>1</v>
      </c>
      <c r="G71" s="8">
        <f t="shared" si="6"/>
        <v>49.05</v>
      </c>
    </row>
    <row r="72" spans="2:7" ht="24.75" hidden="1" customHeight="1" outlineLevel="1" x14ac:dyDescent="0.25">
      <c r="B72" s="3"/>
      <c r="C72" s="3" t="s">
        <v>15</v>
      </c>
      <c r="D72" s="3" t="s">
        <v>5</v>
      </c>
      <c r="E72" s="8">
        <v>25.62</v>
      </c>
      <c r="F72" s="10">
        <v>1</v>
      </c>
      <c r="G72" s="8">
        <f t="shared" si="6"/>
        <v>25.62</v>
      </c>
    </row>
    <row r="73" spans="2:7" hidden="1" outlineLevel="1" x14ac:dyDescent="0.25">
      <c r="B73" s="3"/>
      <c r="C73" s="3" t="s">
        <v>13</v>
      </c>
      <c r="D73" s="3"/>
      <c r="E73" s="8"/>
      <c r="F73" s="9"/>
      <c r="G73" s="8">
        <f>SUM(G66:G72)</f>
        <v>293.15000000000003</v>
      </c>
    </row>
    <row r="74" spans="2:7" ht="15" hidden="1" customHeight="1" outlineLevel="1" x14ac:dyDescent="0.25">
      <c r="B74" s="17" t="s">
        <v>14</v>
      </c>
      <c r="C74" s="15"/>
      <c r="D74" s="15"/>
      <c r="E74" s="15"/>
      <c r="F74" s="15"/>
      <c r="G74" s="16"/>
    </row>
    <row r="75" spans="2:7" hidden="1" outlineLevel="1" x14ac:dyDescent="0.25">
      <c r="B75" s="3"/>
      <c r="C75" s="3" t="s">
        <v>16</v>
      </c>
      <c r="D75" s="3" t="s">
        <v>5</v>
      </c>
      <c r="E75" s="8">
        <v>27.3</v>
      </c>
      <c r="F75" s="10">
        <v>1</v>
      </c>
      <c r="G75" s="8">
        <f>E75*F75</f>
        <v>27.3</v>
      </c>
    </row>
    <row r="76" spans="2:7" ht="26.25" hidden="1" customHeight="1" outlineLevel="1" x14ac:dyDescent="0.25">
      <c r="B76" s="3"/>
      <c r="C76" s="3" t="s">
        <v>17</v>
      </c>
      <c r="D76" s="3" t="s">
        <v>5</v>
      </c>
      <c r="E76" s="8">
        <v>23.48</v>
      </c>
      <c r="F76" s="10">
        <v>1</v>
      </c>
      <c r="G76" s="8">
        <f t="shared" ref="G76:G80" si="7">E76*F76</f>
        <v>23.48</v>
      </c>
    </row>
    <row r="77" spans="2:7" ht="26.25" hidden="1" customHeight="1" outlineLevel="1" x14ac:dyDescent="0.25">
      <c r="B77" s="3"/>
      <c r="C77" s="3" t="s">
        <v>19</v>
      </c>
      <c r="D77" s="3" t="s">
        <v>5</v>
      </c>
      <c r="E77" s="8">
        <v>25.62</v>
      </c>
      <c r="F77" s="10">
        <v>1</v>
      </c>
      <c r="G77" s="8">
        <f t="shared" si="7"/>
        <v>25.62</v>
      </c>
    </row>
    <row r="78" spans="2:7" ht="28.5" hidden="1" customHeight="1" outlineLevel="1" x14ac:dyDescent="0.25">
      <c r="B78" s="3"/>
      <c r="C78" s="3" t="s">
        <v>22</v>
      </c>
      <c r="D78" s="3" t="s">
        <v>5</v>
      </c>
      <c r="E78" s="8">
        <v>25.62</v>
      </c>
      <c r="F78" s="10">
        <v>1</v>
      </c>
      <c r="G78" s="8">
        <f t="shared" si="7"/>
        <v>25.62</v>
      </c>
    </row>
    <row r="79" spans="2:7" ht="34.5" hidden="1" customHeight="1" outlineLevel="1" x14ac:dyDescent="0.25">
      <c r="B79" s="3"/>
      <c r="C79" s="3" t="s">
        <v>9</v>
      </c>
      <c r="D79" s="3" t="s">
        <v>7</v>
      </c>
      <c r="E79" s="8">
        <v>10.9</v>
      </c>
      <c r="F79" s="9">
        <v>1</v>
      </c>
      <c r="G79" s="8">
        <f t="shared" si="7"/>
        <v>10.9</v>
      </c>
    </row>
    <row r="80" spans="2:7" ht="45" hidden="1" outlineLevel="1" x14ac:dyDescent="0.25">
      <c r="B80" s="3"/>
      <c r="C80" s="3" t="s">
        <v>10</v>
      </c>
      <c r="D80" s="3" t="s">
        <v>7</v>
      </c>
      <c r="E80" s="8">
        <v>49.14</v>
      </c>
      <c r="F80" s="9">
        <v>1</v>
      </c>
      <c r="G80" s="8">
        <f t="shared" si="7"/>
        <v>49.14</v>
      </c>
    </row>
    <row r="81" spans="2:7" hidden="1" outlineLevel="1" x14ac:dyDescent="0.25">
      <c r="B81" s="3"/>
      <c r="C81" s="3" t="s">
        <v>13</v>
      </c>
      <c r="D81" s="3"/>
      <c r="E81" s="10"/>
      <c r="F81" s="10"/>
      <c r="G81" s="8">
        <f>SUM(G75:G80)</f>
        <v>162.06</v>
      </c>
    </row>
    <row r="82" spans="2:7" hidden="1" outlineLevel="1" x14ac:dyDescent="0.25">
      <c r="B82" s="3"/>
      <c r="C82" s="3" t="s">
        <v>18</v>
      </c>
      <c r="D82" s="3"/>
      <c r="E82" s="10"/>
      <c r="F82" s="10"/>
      <c r="G82" s="8">
        <f>G73+G81</f>
        <v>455.21000000000004</v>
      </c>
    </row>
    <row r="83" spans="2:7" collapsed="1" x14ac:dyDescent="0.25">
      <c r="B83" s="22" t="s">
        <v>31</v>
      </c>
      <c r="C83" s="22"/>
      <c r="D83" s="22"/>
      <c r="E83" s="22"/>
      <c r="F83" s="22"/>
      <c r="G83" s="22"/>
    </row>
    <row r="84" spans="2:7" ht="71.25" hidden="1" outlineLevel="1" x14ac:dyDescent="0.25">
      <c r="B84" s="7" t="s">
        <v>0</v>
      </c>
      <c r="C84" s="7" t="s">
        <v>1</v>
      </c>
      <c r="D84" s="7" t="s">
        <v>2</v>
      </c>
      <c r="E84" s="7" t="s">
        <v>3</v>
      </c>
      <c r="F84" s="7" t="s">
        <v>4</v>
      </c>
      <c r="G84" s="7" t="s">
        <v>21</v>
      </c>
    </row>
    <row r="85" spans="2:7" hidden="1" outlineLevel="1" x14ac:dyDescent="0.25">
      <c r="B85" s="3"/>
      <c r="C85" s="3" t="s">
        <v>32</v>
      </c>
      <c r="D85" s="3" t="s">
        <v>5</v>
      </c>
      <c r="E85" s="8">
        <v>25.62</v>
      </c>
      <c r="F85" s="9">
        <v>6</v>
      </c>
      <c r="G85" s="8">
        <f>E85*F85</f>
        <v>153.72</v>
      </c>
    </row>
    <row r="86" spans="2:7" ht="21.75" hidden="1" customHeight="1" outlineLevel="1" x14ac:dyDescent="0.25">
      <c r="B86" s="3"/>
      <c r="C86" s="3" t="s">
        <v>6</v>
      </c>
      <c r="D86" s="3" t="s">
        <v>7</v>
      </c>
      <c r="E86" s="8">
        <v>14.58</v>
      </c>
      <c r="F86" s="9">
        <v>2</v>
      </c>
      <c r="G86" s="8">
        <f t="shared" ref="G86:G91" si="8">E86*F86</f>
        <v>29.16</v>
      </c>
    </row>
    <row r="87" spans="2:7" ht="21.75" hidden="1" customHeight="1" outlineLevel="1" x14ac:dyDescent="0.25">
      <c r="B87" s="3"/>
      <c r="C87" s="3" t="s">
        <v>8</v>
      </c>
      <c r="D87" s="3" t="s">
        <v>7</v>
      </c>
      <c r="E87" s="8">
        <v>13.42</v>
      </c>
      <c r="F87" s="9">
        <v>2</v>
      </c>
      <c r="G87" s="8">
        <f t="shared" si="8"/>
        <v>26.84</v>
      </c>
    </row>
    <row r="88" spans="2:7" ht="23.25" hidden="1" customHeight="1" outlineLevel="1" x14ac:dyDescent="0.25">
      <c r="B88" s="3"/>
      <c r="C88" s="3" t="s">
        <v>24</v>
      </c>
      <c r="D88" s="3" t="s">
        <v>7</v>
      </c>
      <c r="E88" s="8">
        <v>4.43</v>
      </c>
      <c r="F88" s="10">
        <v>1</v>
      </c>
      <c r="G88" s="8">
        <f t="shared" si="8"/>
        <v>4.43</v>
      </c>
    </row>
    <row r="89" spans="2:7" ht="21.75" hidden="1" customHeight="1" outlineLevel="1" x14ac:dyDescent="0.25">
      <c r="B89" s="3"/>
      <c r="C89" s="3" t="s">
        <v>25</v>
      </c>
      <c r="D89" s="3" t="s">
        <v>7</v>
      </c>
      <c r="E89" s="8">
        <v>4.33</v>
      </c>
      <c r="F89" s="10">
        <v>1</v>
      </c>
      <c r="G89" s="8">
        <f t="shared" si="8"/>
        <v>4.33</v>
      </c>
    </row>
    <row r="90" spans="2:7" ht="21" hidden="1" customHeight="1" outlineLevel="1" x14ac:dyDescent="0.25">
      <c r="B90" s="3"/>
      <c r="C90" s="3" t="s">
        <v>12</v>
      </c>
      <c r="D90" s="3" t="s">
        <v>7</v>
      </c>
      <c r="E90" s="8">
        <v>49.05</v>
      </c>
      <c r="F90" s="10">
        <v>1</v>
      </c>
      <c r="G90" s="8">
        <f t="shared" si="8"/>
        <v>49.05</v>
      </c>
    </row>
    <row r="91" spans="2:7" ht="21.75" hidden="1" customHeight="1" outlineLevel="1" x14ac:dyDescent="0.25">
      <c r="B91" s="3"/>
      <c r="C91" s="3" t="s">
        <v>15</v>
      </c>
      <c r="D91" s="3" t="s">
        <v>5</v>
      </c>
      <c r="E91" s="8">
        <v>25.62</v>
      </c>
      <c r="F91" s="10">
        <v>1</v>
      </c>
      <c r="G91" s="8">
        <f t="shared" si="8"/>
        <v>25.62</v>
      </c>
    </row>
    <row r="92" spans="2:7" hidden="1" outlineLevel="1" x14ac:dyDescent="0.25">
      <c r="B92" s="3"/>
      <c r="C92" s="3" t="s">
        <v>13</v>
      </c>
      <c r="D92" s="3"/>
      <c r="E92" s="8"/>
      <c r="F92" s="9"/>
      <c r="G92" s="8">
        <f>SUM(G85:G91)</f>
        <v>293.15000000000003</v>
      </c>
    </row>
    <row r="93" spans="2:7" hidden="1" outlineLevel="1" x14ac:dyDescent="0.25">
      <c r="B93" s="17" t="s">
        <v>14</v>
      </c>
      <c r="C93" s="15"/>
      <c r="D93" s="15"/>
      <c r="E93" s="15"/>
      <c r="F93" s="15"/>
      <c r="G93" s="16"/>
    </row>
    <row r="94" spans="2:7" ht="25.5" hidden="1" customHeight="1" outlineLevel="1" x14ac:dyDescent="0.25">
      <c r="B94" s="3"/>
      <c r="C94" s="3" t="s">
        <v>16</v>
      </c>
      <c r="D94" s="3" t="s">
        <v>5</v>
      </c>
      <c r="E94" s="8">
        <v>27.3</v>
      </c>
      <c r="F94" s="10">
        <v>1</v>
      </c>
      <c r="G94" s="8">
        <f t="shared" ref="G94:G99" si="9">E94*F94</f>
        <v>27.3</v>
      </c>
    </row>
    <row r="95" spans="2:7" ht="27.75" hidden="1" customHeight="1" outlineLevel="1" x14ac:dyDescent="0.25">
      <c r="B95" s="3"/>
      <c r="C95" s="3" t="s">
        <v>17</v>
      </c>
      <c r="D95" s="3" t="s">
        <v>5</v>
      </c>
      <c r="E95" s="8">
        <v>23.48</v>
      </c>
      <c r="F95" s="10">
        <v>1</v>
      </c>
      <c r="G95" s="8">
        <f t="shared" si="9"/>
        <v>23.48</v>
      </c>
    </row>
    <row r="96" spans="2:7" ht="23.25" hidden="1" customHeight="1" outlineLevel="1" x14ac:dyDescent="0.25">
      <c r="B96" s="3"/>
      <c r="C96" s="3" t="s">
        <v>19</v>
      </c>
      <c r="D96" s="3" t="s">
        <v>5</v>
      </c>
      <c r="E96" s="8">
        <v>25.62</v>
      </c>
      <c r="F96" s="10">
        <v>1</v>
      </c>
      <c r="G96" s="8">
        <f t="shared" si="9"/>
        <v>25.62</v>
      </c>
    </row>
    <row r="97" spans="2:7" ht="25.5" hidden="1" customHeight="1" outlineLevel="1" x14ac:dyDescent="0.25">
      <c r="B97" s="3"/>
      <c r="C97" s="3" t="s">
        <v>22</v>
      </c>
      <c r="D97" s="3" t="s">
        <v>5</v>
      </c>
      <c r="E97" s="8">
        <v>25.62</v>
      </c>
      <c r="F97" s="10">
        <v>1</v>
      </c>
      <c r="G97" s="8">
        <f t="shared" si="9"/>
        <v>25.62</v>
      </c>
    </row>
    <row r="98" spans="2:7" ht="32.25" hidden="1" customHeight="1" outlineLevel="1" x14ac:dyDescent="0.25">
      <c r="B98" s="3"/>
      <c r="C98" s="3" t="s">
        <v>9</v>
      </c>
      <c r="D98" s="3" t="s">
        <v>7</v>
      </c>
      <c r="E98" s="8">
        <v>10.9</v>
      </c>
      <c r="F98" s="9">
        <v>1</v>
      </c>
      <c r="G98" s="8">
        <f t="shared" si="9"/>
        <v>10.9</v>
      </c>
    </row>
    <row r="99" spans="2:7" ht="45" hidden="1" outlineLevel="1" x14ac:dyDescent="0.25">
      <c r="B99" s="3"/>
      <c r="C99" s="3" t="s">
        <v>10</v>
      </c>
      <c r="D99" s="3" t="s">
        <v>7</v>
      </c>
      <c r="E99" s="8">
        <v>49.14</v>
      </c>
      <c r="F99" s="9">
        <v>1</v>
      </c>
      <c r="G99" s="8">
        <f t="shared" si="9"/>
        <v>49.14</v>
      </c>
    </row>
    <row r="100" spans="2:7" hidden="1" outlineLevel="1" x14ac:dyDescent="0.25">
      <c r="B100" s="3"/>
      <c r="C100" s="3" t="s">
        <v>13</v>
      </c>
      <c r="D100" s="3"/>
      <c r="E100" s="10"/>
      <c r="F100" s="10"/>
      <c r="G100" s="8">
        <f>SUM(G94:G99)</f>
        <v>162.06</v>
      </c>
    </row>
    <row r="101" spans="2:7" hidden="1" outlineLevel="1" x14ac:dyDescent="0.25">
      <c r="B101" s="3"/>
      <c r="C101" s="3" t="s">
        <v>18</v>
      </c>
      <c r="D101" s="3"/>
      <c r="E101" s="10"/>
      <c r="F101" s="10"/>
      <c r="G101" s="8">
        <f>G92+G100</f>
        <v>455.21000000000004</v>
      </c>
    </row>
    <row r="102" spans="2:7" collapsed="1" x14ac:dyDescent="0.25">
      <c r="B102" s="22" t="s">
        <v>33</v>
      </c>
      <c r="C102" s="22"/>
      <c r="D102" s="22"/>
      <c r="E102" s="22"/>
      <c r="F102" s="22"/>
      <c r="G102" s="22"/>
    </row>
    <row r="103" spans="2:7" ht="71.25" hidden="1" outlineLevel="1" x14ac:dyDescent="0.25">
      <c r="B103" s="7" t="s">
        <v>0</v>
      </c>
      <c r="C103" s="7" t="s">
        <v>1</v>
      </c>
      <c r="D103" s="7" t="s">
        <v>2</v>
      </c>
      <c r="E103" s="7" t="s">
        <v>3</v>
      </c>
      <c r="F103" s="7" t="s">
        <v>4</v>
      </c>
      <c r="G103" s="7" t="s">
        <v>20</v>
      </c>
    </row>
    <row r="104" spans="2:7" hidden="1" outlineLevel="1" x14ac:dyDescent="0.25">
      <c r="B104" s="5"/>
      <c r="C104" s="5" t="s">
        <v>32</v>
      </c>
      <c r="D104" s="5" t="s">
        <v>5</v>
      </c>
      <c r="E104" s="13">
        <v>25.62</v>
      </c>
      <c r="F104" s="14">
        <v>6</v>
      </c>
      <c r="G104" s="13">
        <f>E104*F104</f>
        <v>153.72</v>
      </c>
    </row>
    <row r="105" spans="2:7" hidden="1" outlineLevel="1" x14ac:dyDescent="0.25">
      <c r="B105" s="5"/>
      <c r="C105" s="5" t="s">
        <v>6</v>
      </c>
      <c r="D105" s="5" t="s">
        <v>7</v>
      </c>
      <c r="E105" s="13">
        <v>14.58</v>
      </c>
      <c r="F105" s="14">
        <v>2</v>
      </c>
      <c r="G105" s="13">
        <f>E105*F105</f>
        <v>29.16</v>
      </c>
    </row>
    <row r="106" spans="2:7" hidden="1" outlineLevel="1" x14ac:dyDescent="0.25">
      <c r="B106" s="5"/>
      <c r="C106" s="5" t="s">
        <v>8</v>
      </c>
      <c r="D106" s="5" t="s">
        <v>7</v>
      </c>
      <c r="E106" s="13">
        <v>13.42</v>
      </c>
      <c r="F106" s="14">
        <v>2</v>
      </c>
      <c r="G106" s="13">
        <f t="shared" ref="G106:G117" si="10">E106*F106</f>
        <v>26.84</v>
      </c>
    </row>
    <row r="107" spans="2:7" ht="30" hidden="1" outlineLevel="1" x14ac:dyDescent="0.25">
      <c r="B107" s="5"/>
      <c r="C107" s="5" t="s">
        <v>23</v>
      </c>
      <c r="D107" s="5" t="s">
        <v>7</v>
      </c>
      <c r="E107" s="13">
        <v>6.56</v>
      </c>
      <c r="F107" s="14">
        <v>1</v>
      </c>
      <c r="G107" s="13">
        <f t="shared" si="10"/>
        <v>6.56</v>
      </c>
    </row>
    <row r="108" spans="2:7" hidden="1" outlineLevel="1" x14ac:dyDescent="0.25">
      <c r="B108" s="5"/>
      <c r="C108" s="5" t="s">
        <v>24</v>
      </c>
      <c r="D108" s="5" t="s">
        <v>7</v>
      </c>
      <c r="E108" s="13">
        <v>4.43</v>
      </c>
      <c r="F108" s="14">
        <v>1</v>
      </c>
      <c r="G108" s="13">
        <f t="shared" si="10"/>
        <v>4.43</v>
      </c>
    </row>
    <row r="109" spans="2:7" hidden="1" outlineLevel="1" x14ac:dyDescent="0.25">
      <c r="B109" s="5"/>
      <c r="C109" s="5" t="s">
        <v>25</v>
      </c>
      <c r="D109" s="5" t="s">
        <v>7</v>
      </c>
      <c r="E109" s="13">
        <v>4.33</v>
      </c>
      <c r="F109" s="14">
        <v>1</v>
      </c>
      <c r="G109" s="13">
        <f t="shared" si="10"/>
        <v>4.33</v>
      </c>
    </row>
    <row r="110" spans="2:7" hidden="1" outlineLevel="1" x14ac:dyDescent="0.25">
      <c r="B110" s="5"/>
      <c r="C110" s="5" t="s">
        <v>15</v>
      </c>
      <c r="D110" s="5" t="s">
        <v>5</v>
      </c>
      <c r="E110" s="13">
        <v>25.62</v>
      </c>
      <c r="F110" s="14">
        <v>1</v>
      </c>
      <c r="G110" s="13">
        <f t="shared" si="10"/>
        <v>25.62</v>
      </c>
    </row>
    <row r="111" spans="2:7" hidden="1" outlineLevel="1" x14ac:dyDescent="0.25">
      <c r="B111" s="5"/>
      <c r="C111" s="5" t="s">
        <v>16</v>
      </c>
      <c r="D111" s="5" t="s">
        <v>5</v>
      </c>
      <c r="E111" s="13">
        <v>27.3</v>
      </c>
      <c r="F111" s="14">
        <v>1</v>
      </c>
      <c r="G111" s="13">
        <f t="shared" si="10"/>
        <v>27.3</v>
      </c>
    </row>
    <row r="112" spans="2:7" hidden="1" outlineLevel="1" x14ac:dyDescent="0.25">
      <c r="B112" s="5"/>
      <c r="C112" s="5" t="s">
        <v>22</v>
      </c>
      <c r="D112" s="5" t="s">
        <v>5</v>
      </c>
      <c r="E112" s="13">
        <v>25.62</v>
      </c>
      <c r="F112" s="14">
        <v>1</v>
      </c>
      <c r="G112" s="13">
        <f t="shared" si="10"/>
        <v>25.62</v>
      </c>
    </row>
    <row r="113" spans="2:7" hidden="1" outlineLevel="1" x14ac:dyDescent="0.25">
      <c r="B113" s="5"/>
      <c r="C113" s="5" t="s">
        <v>17</v>
      </c>
      <c r="D113" s="5" t="s">
        <v>5</v>
      </c>
      <c r="E113" s="13">
        <v>23.48</v>
      </c>
      <c r="F113" s="14">
        <v>1</v>
      </c>
      <c r="G113" s="13">
        <f t="shared" si="10"/>
        <v>23.48</v>
      </c>
    </row>
    <row r="114" spans="2:7" hidden="1" outlineLevel="1" x14ac:dyDescent="0.25">
      <c r="B114" s="5"/>
      <c r="C114" s="5" t="s">
        <v>19</v>
      </c>
      <c r="D114" s="5" t="s">
        <v>5</v>
      </c>
      <c r="E114" s="13">
        <v>25.62</v>
      </c>
      <c r="F114" s="14">
        <v>1</v>
      </c>
      <c r="G114" s="13">
        <f t="shared" si="10"/>
        <v>25.62</v>
      </c>
    </row>
    <row r="115" spans="2:7" hidden="1" outlineLevel="1" x14ac:dyDescent="0.25">
      <c r="B115" s="5"/>
      <c r="C115" s="5" t="s">
        <v>34</v>
      </c>
      <c r="D115" s="5" t="s">
        <v>5</v>
      </c>
      <c r="E115" s="13">
        <v>27.3</v>
      </c>
      <c r="F115" s="14">
        <v>1</v>
      </c>
      <c r="G115" s="13">
        <f t="shared" si="10"/>
        <v>27.3</v>
      </c>
    </row>
    <row r="116" spans="2:7" ht="30" hidden="1" outlineLevel="1" x14ac:dyDescent="0.25">
      <c r="B116" s="5"/>
      <c r="C116" s="5" t="s">
        <v>9</v>
      </c>
      <c r="D116" s="5" t="s">
        <v>7</v>
      </c>
      <c r="E116" s="13">
        <v>10.9</v>
      </c>
      <c r="F116" s="14">
        <v>1</v>
      </c>
      <c r="G116" s="13">
        <f t="shared" si="10"/>
        <v>10.9</v>
      </c>
    </row>
    <row r="117" spans="2:7" hidden="1" outlineLevel="1" x14ac:dyDescent="0.25">
      <c r="B117" s="5"/>
      <c r="C117" s="5" t="s">
        <v>12</v>
      </c>
      <c r="D117" s="5" t="s">
        <v>7</v>
      </c>
      <c r="E117" s="13">
        <v>49.05</v>
      </c>
      <c r="F117" s="14">
        <v>1</v>
      </c>
      <c r="G117" s="13">
        <f t="shared" si="10"/>
        <v>49.05</v>
      </c>
    </row>
    <row r="118" spans="2:7" hidden="1" outlineLevel="1" x14ac:dyDescent="0.25">
      <c r="B118" s="5"/>
      <c r="C118" s="5" t="s">
        <v>13</v>
      </c>
      <c r="D118" s="5"/>
      <c r="E118" s="14"/>
      <c r="F118" s="14"/>
      <c r="G118" s="13">
        <f>SUM(G104:G117)</f>
        <v>439.93000000000006</v>
      </c>
    </row>
    <row r="119" spans="2:7" hidden="1" outlineLevel="1" x14ac:dyDescent="0.25">
      <c r="B119" s="18" t="s">
        <v>14</v>
      </c>
      <c r="C119" s="19"/>
      <c r="D119" s="19"/>
      <c r="E119" s="19"/>
      <c r="F119" s="19"/>
      <c r="G119" s="20"/>
    </row>
    <row r="120" spans="2:7" ht="45" hidden="1" outlineLevel="1" x14ac:dyDescent="0.25">
      <c r="B120" s="5"/>
      <c r="C120" s="5" t="s">
        <v>10</v>
      </c>
      <c r="D120" s="5" t="s">
        <v>7</v>
      </c>
      <c r="E120" s="13">
        <v>49.14</v>
      </c>
      <c r="F120" s="14">
        <v>1</v>
      </c>
      <c r="G120" s="13">
        <f>E120*F120</f>
        <v>49.14</v>
      </c>
    </row>
    <row r="121" spans="2:7" ht="45" hidden="1" outlineLevel="1" x14ac:dyDescent="0.25">
      <c r="B121" s="5"/>
      <c r="C121" s="5" t="s">
        <v>11</v>
      </c>
      <c r="D121" s="5" t="s">
        <v>7</v>
      </c>
      <c r="E121" s="13">
        <v>26.57</v>
      </c>
      <c r="F121" s="14">
        <v>1</v>
      </c>
      <c r="G121" s="13">
        <f t="shared" ref="G121" si="11">E121*F121</f>
        <v>26.57</v>
      </c>
    </row>
    <row r="122" spans="2:7" hidden="1" outlineLevel="1" x14ac:dyDescent="0.25">
      <c r="B122" s="5"/>
      <c r="C122" s="5" t="s">
        <v>13</v>
      </c>
      <c r="D122" s="5"/>
      <c r="E122" s="14"/>
      <c r="F122" s="14"/>
      <c r="G122" s="13">
        <f>SUM(G120:G121)</f>
        <v>75.710000000000008</v>
      </c>
    </row>
    <row r="123" spans="2:7" hidden="1" outlineLevel="1" x14ac:dyDescent="0.25">
      <c r="B123" s="5"/>
      <c r="C123" s="5" t="s">
        <v>18</v>
      </c>
      <c r="D123" s="5"/>
      <c r="E123" s="14"/>
      <c r="F123" s="14"/>
      <c r="G123" s="13">
        <f>G118+G122</f>
        <v>515.6400000000001</v>
      </c>
    </row>
    <row r="124" spans="2:7" collapsed="1" x14ac:dyDescent="0.25">
      <c r="B124" s="22" t="s">
        <v>35</v>
      </c>
      <c r="C124" s="22"/>
      <c r="D124" s="22"/>
      <c r="E124" s="22"/>
      <c r="F124" s="22"/>
      <c r="G124" s="22"/>
    </row>
    <row r="125" spans="2:7" ht="71.25" hidden="1" outlineLevel="1" x14ac:dyDescent="0.25">
      <c r="B125" s="7" t="s">
        <v>0</v>
      </c>
      <c r="C125" s="7" t="s">
        <v>1</v>
      </c>
      <c r="D125" s="7" t="s">
        <v>2</v>
      </c>
      <c r="E125" s="7" t="s">
        <v>3</v>
      </c>
      <c r="F125" s="7" t="s">
        <v>4</v>
      </c>
      <c r="G125" s="7" t="s">
        <v>20</v>
      </c>
    </row>
    <row r="126" spans="2:7" hidden="1" outlineLevel="1" x14ac:dyDescent="0.25">
      <c r="B126" s="5"/>
      <c r="C126" s="5" t="s">
        <v>32</v>
      </c>
      <c r="D126" s="5" t="s">
        <v>5</v>
      </c>
      <c r="E126" s="13">
        <v>25.62</v>
      </c>
      <c r="F126" s="14">
        <v>6</v>
      </c>
      <c r="G126" s="13">
        <f>E126*F126</f>
        <v>153.72</v>
      </c>
    </row>
    <row r="127" spans="2:7" hidden="1" outlineLevel="1" x14ac:dyDescent="0.25">
      <c r="B127" s="5"/>
      <c r="C127" s="5" t="s">
        <v>6</v>
      </c>
      <c r="D127" s="5" t="s">
        <v>7</v>
      </c>
      <c r="E127" s="13">
        <v>14.58</v>
      </c>
      <c r="F127" s="14">
        <v>2</v>
      </c>
      <c r="G127" s="13">
        <f>E127*F127</f>
        <v>29.16</v>
      </c>
    </row>
    <row r="128" spans="2:7" hidden="1" outlineLevel="1" x14ac:dyDescent="0.25">
      <c r="B128" s="5"/>
      <c r="C128" s="5" t="s">
        <v>8</v>
      </c>
      <c r="D128" s="5" t="s">
        <v>7</v>
      </c>
      <c r="E128" s="13">
        <v>13.42</v>
      </c>
      <c r="F128" s="14">
        <v>2</v>
      </c>
      <c r="G128" s="13">
        <f t="shared" ref="G128:G135" si="12">E128*F128</f>
        <v>26.84</v>
      </c>
    </row>
    <row r="129" spans="2:7" ht="30" hidden="1" outlineLevel="1" x14ac:dyDescent="0.25">
      <c r="B129" s="5"/>
      <c r="C129" s="5" t="s">
        <v>23</v>
      </c>
      <c r="D129" s="5" t="s">
        <v>7</v>
      </c>
      <c r="E129" s="13">
        <v>6.56</v>
      </c>
      <c r="F129" s="14">
        <v>1</v>
      </c>
      <c r="G129" s="13">
        <f t="shared" si="12"/>
        <v>6.56</v>
      </c>
    </row>
    <row r="130" spans="2:7" hidden="1" outlineLevel="1" x14ac:dyDescent="0.25">
      <c r="B130" s="5"/>
      <c r="C130" s="5" t="s">
        <v>24</v>
      </c>
      <c r="D130" s="5" t="s">
        <v>7</v>
      </c>
      <c r="E130" s="13">
        <v>4.43</v>
      </c>
      <c r="F130" s="14">
        <v>1</v>
      </c>
      <c r="G130" s="13">
        <f t="shared" si="12"/>
        <v>4.43</v>
      </c>
    </row>
    <row r="131" spans="2:7" hidden="1" outlineLevel="1" x14ac:dyDescent="0.25">
      <c r="B131" s="5"/>
      <c r="C131" s="5" t="s">
        <v>25</v>
      </c>
      <c r="D131" s="5" t="s">
        <v>7</v>
      </c>
      <c r="E131" s="13">
        <v>4.33</v>
      </c>
      <c r="F131" s="14">
        <v>1</v>
      </c>
      <c r="G131" s="13">
        <f t="shared" si="12"/>
        <v>4.33</v>
      </c>
    </row>
    <row r="132" spans="2:7" hidden="1" outlineLevel="1" x14ac:dyDescent="0.25">
      <c r="B132" s="5"/>
      <c r="C132" s="5" t="s">
        <v>15</v>
      </c>
      <c r="D132" s="5" t="s">
        <v>5</v>
      </c>
      <c r="E132" s="13">
        <v>25.62</v>
      </c>
      <c r="F132" s="14">
        <v>1</v>
      </c>
      <c r="G132" s="13">
        <f t="shared" si="12"/>
        <v>25.62</v>
      </c>
    </row>
    <row r="133" spans="2:7" hidden="1" outlineLevel="1" x14ac:dyDescent="0.25">
      <c r="B133" s="5"/>
      <c r="C133" s="5" t="s">
        <v>22</v>
      </c>
      <c r="D133" s="5" t="s">
        <v>5</v>
      </c>
      <c r="E133" s="13">
        <v>25.62</v>
      </c>
      <c r="F133" s="14">
        <v>1</v>
      </c>
      <c r="G133" s="13">
        <f t="shared" si="12"/>
        <v>25.62</v>
      </c>
    </row>
    <row r="134" spans="2:7" hidden="1" outlineLevel="1" x14ac:dyDescent="0.25">
      <c r="B134" s="5"/>
      <c r="C134" s="5" t="s">
        <v>19</v>
      </c>
      <c r="D134" s="5" t="s">
        <v>5</v>
      </c>
      <c r="E134" s="13">
        <v>25.62</v>
      </c>
      <c r="F134" s="14">
        <v>1</v>
      </c>
      <c r="G134" s="13">
        <f t="shared" si="12"/>
        <v>25.62</v>
      </c>
    </row>
    <row r="135" spans="2:7" ht="30" hidden="1" outlineLevel="1" x14ac:dyDescent="0.25">
      <c r="B135" s="5"/>
      <c r="C135" s="5" t="s">
        <v>9</v>
      </c>
      <c r="D135" s="5" t="s">
        <v>7</v>
      </c>
      <c r="E135" s="13">
        <v>10.9</v>
      </c>
      <c r="F135" s="14">
        <v>1</v>
      </c>
      <c r="G135" s="13">
        <f t="shared" si="12"/>
        <v>10.9</v>
      </c>
    </row>
    <row r="136" spans="2:7" hidden="1" outlineLevel="1" x14ac:dyDescent="0.25">
      <c r="B136" s="5"/>
      <c r="C136" s="5" t="s">
        <v>13</v>
      </c>
      <c r="D136" s="5"/>
      <c r="E136" s="14"/>
      <c r="F136" s="14"/>
      <c r="G136" s="13">
        <f>SUM(G126:G135)</f>
        <v>312.8</v>
      </c>
    </row>
    <row r="137" spans="2:7" ht="15" hidden="1" customHeight="1" outlineLevel="1" x14ac:dyDescent="0.25">
      <c r="B137" s="30" t="s">
        <v>14</v>
      </c>
      <c r="C137" s="31"/>
      <c r="D137" s="31"/>
      <c r="E137" s="31"/>
      <c r="F137" s="31"/>
      <c r="G137" s="32"/>
    </row>
    <row r="138" spans="2:7" ht="45" hidden="1" outlineLevel="1" x14ac:dyDescent="0.25">
      <c r="B138" s="5"/>
      <c r="C138" s="5" t="s">
        <v>10</v>
      </c>
      <c r="D138" s="5" t="s">
        <v>7</v>
      </c>
      <c r="E138" s="13">
        <v>49.14</v>
      </c>
      <c r="F138" s="14">
        <v>1</v>
      </c>
      <c r="G138" s="13">
        <f>E138*F138</f>
        <v>49.14</v>
      </c>
    </row>
    <row r="139" spans="2:7" ht="45" hidden="1" outlineLevel="1" x14ac:dyDescent="0.25">
      <c r="B139" s="5"/>
      <c r="C139" s="5" t="s">
        <v>11</v>
      </c>
      <c r="D139" s="5" t="s">
        <v>7</v>
      </c>
      <c r="E139" s="13">
        <v>26.57</v>
      </c>
      <c r="F139" s="14">
        <v>1</v>
      </c>
      <c r="G139" s="13">
        <f t="shared" ref="G139:G142" si="13">E139*F139</f>
        <v>26.57</v>
      </c>
    </row>
    <row r="140" spans="2:7" hidden="1" outlineLevel="1" x14ac:dyDescent="0.25">
      <c r="B140" s="5"/>
      <c r="C140" s="5" t="s">
        <v>12</v>
      </c>
      <c r="D140" s="5" t="s">
        <v>7</v>
      </c>
      <c r="E140" s="13">
        <v>49.05</v>
      </c>
      <c r="F140" s="14">
        <v>1</v>
      </c>
      <c r="G140" s="13">
        <f t="shared" si="13"/>
        <v>49.05</v>
      </c>
    </row>
    <row r="141" spans="2:7" hidden="1" outlineLevel="1" x14ac:dyDescent="0.25">
      <c r="B141" s="5"/>
      <c r="C141" s="5" t="s">
        <v>16</v>
      </c>
      <c r="D141" s="5" t="s">
        <v>5</v>
      </c>
      <c r="E141" s="13">
        <v>27.3</v>
      </c>
      <c r="F141" s="14">
        <v>1</v>
      </c>
      <c r="G141" s="13">
        <f t="shared" si="13"/>
        <v>27.3</v>
      </c>
    </row>
    <row r="142" spans="2:7" hidden="1" outlineLevel="1" x14ac:dyDescent="0.25">
      <c r="B142" s="5"/>
      <c r="C142" s="5" t="s">
        <v>17</v>
      </c>
      <c r="D142" s="5" t="s">
        <v>5</v>
      </c>
      <c r="E142" s="13">
        <v>23.48</v>
      </c>
      <c r="F142" s="14">
        <v>1</v>
      </c>
      <c r="G142" s="13">
        <f t="shared" si="13"/>
        <v>23.48</v>
      </c>
    </row>
    <row r="143" spans="2:7" hidden="1" outlineLevel="1" x14ac:dyDescent="0.25">
      <c r="B143" s="5"/>
      <c r="C143" s="5" t="s">
        <v>13</v>
      </c>
      <c r="D143" s="5"/>
      <c r="E143" s="14"/>
      <c r="F143" s="14"/>
      <c r="G143" s="13">
        <f>SUM(G138:G142)</f>
        <v>175.54</v>
      </c>
    </row>
    <row r="144" spans="2:7" hidden="1" outlineLevel="1" x14ac:dyDescent="0.25">
      <c r="B144" s="5"/>
      <c r="C144" s="5" t="s">
        <v>18</v>
      </c>
      <c r="D144" s="5"/>
      <c r="E144" s="14"/>
      <c r="F144" s="14"/>
      <c r="G144" s="13">
        <f>G136+G143</f>
        <v>488.34000000000003</v>
      </c>
    </row>
    <row r="145" spans="2:7" ht="15" customHeight="1" collapsed="1" x14ac:dyDescent="0.25">
      <c r="B145" s="27" t="s">
        <v>36</v>
      </c>
      <c r="C145" s="28"/>
      <c r="D145" s="28"/>
      <c r="E145" s="28"/>
      <c r="F145" s="28"/>
      <c r="G145" s="29"/>
    </row>
    <row r="146" spans="2:7" ht="71.25" hidden="1" outlineLevel="1" x14ac:dyDescent="0.25">
      <c r="B146" s="7" t="s">
        <v>0</v>
      </c>
      <c r="C146" s="7" t="s">
        <v>1</v>
      </c>
      <c r="D146" s="7" t="s">
        <v>2</v>
      </c>
      <c r="E146" s="7" t="s">
        <v>3</v>
      </c>
      <c r="F146" s="7" t="s">
        <v>4</v>
      </c>
      <c r="G146" s="7" t="s">
        <v>20</v>
      </c>
    </row>
    <row r="147" spans="2:7" hidden="1" outlineLevel="1" x14ac:dyDescent="0.25">
      <c r="B147" s="5"/>
      <c r="C147" s="5" t="s">
        <v>32</v>
      </c>
      <c r="D147" s="5" t="s">
        <v>5</v>
      </c>
      <c r="E147" s="13">
        <v>25.62</v>
      </c>
      <c r="F147" s="14">
        <v>6</v>
      </c>
      <c r="G147" s="13">
        <f>E147*F147</f>
        <v>153.72</v>
      </c>
    </row>
    <row r="148" spans="2:7" hidden="1" outlineLevel="1" x14ac:dyDescent="0.25">
      <c r="B148" s="5"/>
      <c r="C148" s="5" t="s">
        <v>6</v>
      </c>
      <c r="D148" s="5" t="s">
        <v>7</v>
      </c>
      <c r="E148" s="13">
        <v>14.58</v>
      </c>
      <c r="F148" s="14">
        <v>2</v>
      </c>
      <c r="G148" s="13">
        <f>E148*F148</f>
        <v>29.16</v>
      </c>
    </row>
    <row r="149" spans="2:7" hidden="1" outlineLevel="1" x14ac:dyDescent="0.25">
      <c r="B149" s="5"/>
      <c r="C149" s="5" t="s">
        <v>8</v>
      </c>
      <c r="D149" s="5" t="s">
        <v>7</v>
      </c>
      <c r="E149" s="13">
        <v>13.42</v>
      </c>
      <c r="F149" s="14">
        <v>2</v>
      </c>
      <c r="G149" s="13">
        <f t="shared" ref="G149:G156" si="14">E149*F149</f>
        <v>26.84</v>
      </c>
    </row>
    <row r="150" spans="2:7" ht="30" hidden="1" outlineLevel="1" x14ac:dyDescent="0.25">
      <c r="B150" s="5"/>
      <c r="C150" s="5" t="s">
        <v>23</v>
      </c>
      <c r="D150" s="5" t="s">
        <v>7</v>
      </c>
      <c r="E150" s="13">
        <v>6.56</v>
      </c>
      <c r="F150" s="14">
        <v>1</v>
      </c>
      <c r="G150" s="13">
        <f t="shared" si="14"/>
        <v>6.56</v>
      </c>
    </row>
    <row r="151" spans="2:7" hidden="1" outlineLevel="1" x14ac:dyDescent="0.25">
      <c r="B151" s="5"/>
      <c r="C151" s="5" t="s">
        <v>24</v>
      </c>
      <c r="D151" s="5" t="s">
        <v>7</v>
      </c>
      <c r="E151" s="13">
        <v>4.43</v>
      </c>
      <c r="F151" s="14">
        <v>1</v>
      </c>
      <c r="G151" s="13">
        <f t="shared" si="14"/>
        <v>4.43</v>
      </c>
    </row>
    <row r="152" spans="2:7" hidden="1" outlineLevel="1" x14ac:dyDescent="0.25">
      <c r="B152" s="5"/>
      <c r="C152" s="5" t="s">
        <v>25</v>
      </c>
      <c r="D152" s="5" t="s">
        <v>7</v>
      </c>
      <c r="E152" s="13">
        <v>4.33</v>
      </c>
      <c r="F152" s="14">
        <v>1</v>
      </c>
      <c r="G152" s="13">
        <f t="shared" si="14"/>
        <v>4.33</v>
      </c>
    </row>
    <row r="153" spans="2:7" hidden="1" outlineLevel="1" x14ac:dyDescent="0.25">
      <c r="B153" s="5"/>
      <c r="C153" s="5" t="s">
        <v>15</v>
      </c>
      <c r="D153" s="5" t="s">
        <v>5</v>
      </c>
      <c r="E153" s="13">
        <v>25.62</v>
      </c>
      <c r="F153" s="14">
        <v>1</v>
      </c>
      <c r="G153" s="13">
        <f t="shared" si="14"/>
        <v>25.62</v>
      </c>
    </row>
    <row r="154" spans="2:7" hidden="1" outlineLevel="1" x14ac:dyDescent="0.25">
      <c r="B154" s="5"/>
      <c r="C154" s="5" t="s">
        <v>22</v>
      </c>
      <c r="D154" s="5" t="s">
        <v>5</v>
      </c>
      <c r="E154" s="13">
        <v>25.62</v>
      </c>
      <c r="F154" s="14">
        <v>1</v>
      </c>
      <c r="G154" s="13">
        <f t="shared" si="14"/>
        <v>25.62</v>
      </c>
    </row>
    <row r="155" spans="2:7" hidden="1" outlineLevel="1" x14ac:dyDescent="0.25">
      <c r="B155" s="5"/>
      <c r="C155" s="5" t="s">
        <v>19</v>
      </c>
      <c r="D155" s="5" t="s">
        <v>5</v>
      </c>
      <c r="E155" s="13">
        <v>25.62</v>
      </c>
      <c r="F155" s="14">
        <v>1</v>
      </c>
      <c r="G155" s="13">
        <f t="shared" si="14"/>
        <v>25.62</v>
      </c>
    </row>
    <row r="156" spans="2:7" ht="30" hidden="1" outlineLevel="1" x14ac:dyDescent="0.25">
      <c r="B156" s="5"/>
      <c r="C156" s="5" t="s">
        <v>9</v>
      </c>
      <c r="D156" s="5" t="s">
        <v>7</v>
      </c>
      <c r="E156" s="13">
        <v>10.9</v>
      </c>
      <c r="F156" s="14">
        <v>1</v>
      </c>
      <c r="G156" s="13">
        <f t="shared" si="14"/>
        <v>10.9</v>
      </c>
    </row>
    <row r="157" spans="2:7" hidden="1" outlineLevel="1" x14ac:dyDescent="0.25">
      <c r="B157" s="5"/>
      <c r="C157" s="5" t="s">
        <v>13</v>
      </c>
      <c r="D157" s="5"/>
      <c r="E157" s="14"/>
      <c r="F157" s="14"/>
      <c r="G157" s="13">
        <f>SUM(G147:G156)</f>
        <v>312.8</v>
      </c>
    </row>
    <row r="158" spans="2:7" ht="15" hidden="1" customHeight="1" outlineLevel="1" x14ac:dyDescent="0.25">
      <c r="B158" s="30" t="s">
        <v>14</v>
      </c>
      <c r="C158" s="31"/>
      <c r="D158" s="31"/>
      <c r="E158" s="31"/>
      <c r="F158" s="31"/>
      <c r="G158" s="32"/>
    </row>
    <row r="159" spans="2:7" ht="45" hidden="1" outlineLevel="1" x14ac:dyDescent="0.25">
      <c r="B159" s="5"/>
      <c r="C159" s="5" t="s">
        <v>10</v>
      </c>
      <c r="D159" s="5" t="s">
        <v>7</v>
      </c>
      <c r="E159" s="13">
        <v>49.14</v>
      </c>
      <c r="F159" s="14">
        <v>1</v>
      </c>
      <c r="G159" s="13">
        <f>E159*F159</f>
        <v>49.14</v>
      </c>
    </row>
    <row r="160" spans="2:7" ht="45" hidden="1" outlineLevel="1" x14ac:dyDescent="0.25">
      <c r="B160" s="5"/>
      <c r="C160" s="5" t="s">
        <v>11</v>
      </c>
      <c r="D160" s="5" t="s">
        <v>7</v>
      </c>
      <c r="E160" s="13">
        <v>26.57</v>
      </c>
      <c r="F160" s="14">
        <v>1</v>
      </c>
      <c r="G160" s="13">
        <f t="shared" ref="G160:G163" si="15">E160*F160</f>
        <v>26.57</v>
      </c>
    </row>
    <row r="161" spans="2:7" hidden="1" outlineLevel="1" x14ac:dyDescent="0.25">
      <c r="B161" s="5"/>
      <c r="C161" s="5" t="s">
        <v>12</v>
      </c>
      <c r="D161" s="5" t="s">
        <v>7</v>
      </c>
      <c r="E161" s="13">
        <v>49.05</v>
      </c>
      <c r="F161" s="14">
        <v>1</v>
      </c>
      <c r="G161" s="13">
        <f t="shared" si="15"/>
        <v>49.05</v>
      </c>
    </row>
    <row r="162" spans="2:7" hidden="1" outlineLevel="1" x14ac:dyDescent="0.25">
      <c r="B162" s="5"/>
      <c r="C162" s="5" t="s">
        <v>16</v>
      </c>
      <c r="D162" s="5" t="s">
        <v>5</v>
      </c>
      <c r="E162" s="13">
        <v>27.3</v>
      </c>
      <c r="F162" s="14">
        <v>1</v>
      </c>
      <c r="G162" s="13">
        <f t="shared" si="15"/>
        <v>27.3</v>
      </c>
    </row>
    <row r="163" spans="2:7" hidden="1" outlineLevel="1" x14ac:dyDescent="0.25">
      <c r="B163" s="5"/>
      <c r="C163" s="5" t="s">
        <v>17</v>
      </c>
      <c r="D163" s="5" t="s">
        <v>5</v>
      </c>
      <c r="E163" s="13">
        <v>23.48</v>
      </c>
      <c r="F163" s="14">
        <v>1</v>
      </c>
      <c r="G163" s="13">
        <f t="shared" si="15"/>
        <v>23.48</v>
      </c>
    </row>
    <row r="164" spans="2:7" hidden="1" outlineLevel="1" x14ac:dyDescent="0.25">
      <c r="B164" s="5"/>
      <c r="C164" s="5" t="s">
        <v>13</v>
      </c>
      <c r="D164" s="5"/>
      <c r="E164" s="14"/>
      <c r="F164" s="14"/>
      <c r="G164" s="13">
        <f>SUM(G159:G163)</f>
        <v>175.54</v>
      </c>
    </row>
    <row r="165" spans="2:7" hidden="1" outlineLevel="1" x14ac:dyDescent="0.25">
      <c r="B165" s="5"/>
      <c r="C165" s="5" t="s">
        <v>18</v>
      </c>
      <c r="D165" s="5"/>
      <c r="E165" s="14"/>
      <c r="F165" s="14"/>
      <c r="G165" s="13">
        <f>G157+G164</f>
        <v>488.34000000000003</v>
      </c>
    </row>
    <row r="166" spans="2:7" ht="15" customHeight="1" collapsed="1" x14ac:dyDescent="0.25">
      <c r="B166" s="27" t="s">
        <v>37</v>
      </c>
      <c r="C166" s="28"/>
      <c r="D166" s="28"/>
      <c r="E166" s="28"/>
      <c r="F166" s="28"/>
      <c r="G166" s="29"/>
    </row>
    <row r="167" spans="2:7" ht="71.25" hidden="1" outlineLevel="1" x14ac:dyDescent="0.25">
      <c r="B167" s="7" t="s">
        <v>0</v>
      </c>
      <c r="C167" s="7" t="s">
        <v>1</v>
      </c>
      <c r="D167" s="7" t="s">
        <v>2</v>
      </c>
      <c r="E167" s="7" t="s">
        <v>3</v>
      </c>
      <c r="F167" s="7" t="s">
        <v>4</v>
      </c>
      <c r="G167" s="7" t="s">
        <v>20</v>
      </c>
    </row>
    <row r="168" spans="2:7" hidden="1" outlineLevel="1" x14ac:dyDescent="0.25">
      <c r="B168" s="5"/>
      <c r="C168" s="5" t="s">
        <v>32</v>
      </c>
      <c r="D168" s="5" t="s">
        <v>5</v>
      </c>
      <c r="E168" s="13">
        <v>25.62</v>
      </c>
      <c r="F168" s="14">
        <v>6</v>
      </c>
      <c r="G168" s="13">
        <f>E168*F168</f>
        <v>153.72</v>
      </c>
    </row>
    <row r="169" spans="2:7" hidden="1" outlineLevel="1" x14ac:dyDescent="0.25">
      <c r="B169" s="5"/>
      <c r="C169" s="5" t="s">
        <v>6</v>
      </c>
      <c r="D169" s="5" t="s">
        <v>7</v>
      </c>
      <c r="E169" s="13">
        <v>14.58</v>
      </c>
      <c r="F169" s="14">
        <v>2</v>
      </c>
      <c r="G169" s="13">
        <f>E169*F169</f>
        <v>29.16</v>
      </c>
    </row>
    <row r="170" spans="2:7" hidden="1" outlineLevel="1" x14ac:dyDescent="0.25">
      <c r="B170" s="5"/>
      <c r="C170" s="5" t="s">
        <v>8</v>
      </c>
      <c r="D170" s="5" t="s">
        <v>7</v>
      </c>
      <c r="E170" s="13">
        <v>13.42</v>
      </c>
      <c r="F170" s="14">
        <v>2</v>
      </c>
      <c r="G170" s="13">
        <f t="shared" ref="G170:G177" si="16">E170*F170</f>
        <v>26.84</v>
      </c>
    </row>
    <row r="171" spans="2:7" ht="30" hidden="1" outlineLevel="1" x14ac:dyDescent="0.25">
      <c r="B171" s="5"/>
      <c r="C171" s="5" t="s">
        <v>23</v>
      </c>
      <c r="D171" s="5" t="s">
        <v>7</v>
      </c>
      <c r="E171" s="13">
        <v>6.56</v>
      </c>
      <c r="F171" s="14">
        <v>1</v>
      </c>
      <c r="G171" s="13">
        <f t="shared" si="16"/>
        <v>6.56</v>
      </c>
    </row>
    <row r="172" spans="2:7" hidden="1" outlineLevel="1" x14ac:dyDescent="0.25">
      <c r="B172" s="5"/>
      <c r="C172" s="5" t="s">
        <v>24</v>
      </c>
      <c r="D172" s="5" t="s">
        <v>7</v>
      </c>
      <c r="E172" s="13">
        <v>4.43</v>
      </c>
      <c r="F172" s="14">
        <v>1</v>
      </c>
      <c r="G172" s="13">
        <f t="shared" si="16"/>
        <v>4.43</v>
      </c>
    </row>
    <row r="173" spans="2:7" hidden="1" outlineLevel="1" x14ac:dyDescent="0.25">
      <c r="B173" s="5"/>
      <c r="C173" s="5" t="s">
        <v>25</v>
      </c>
      <c r="D173" s="5" t="s">
        <v>7</v>
      </c>
      <c r="E173" s="13">
        <v>4.33</v>
      </c>
      <c r="F173" s="14">
        <v>1</v>
      </c>
      <c r="G173" s="13">
        <f t="shared" si="16"/>
        <v>4.33</v>
      </c>
    </row>
    <row r="174" spans="2:7" hidden="1" outlineLevel="1" x14ac:dyDescent="0.25">
      <c r="B174" s="5"/>
      <c r="C174" s="5" t="s">
        <v>15</v>
      </c>
      <c r="D174" s="5" t="s">
        <v>5</v>
      </c>
      <c r="E174" s="13">
        <v>25.62</v>
      </c>
      <c r="F174" s="14">
        <v>1</v>
      </c>
      <c r="G174" s="13">
        <f t="shared" si="16"/>
        <v>25.62</v>
      </c>
    </row>
    <row r="175" spans="2:7" hidden="1" outlineLevel="1" x14ac:dyDescent="0.25">
      <c r="B175" s="5"/>
      <c r="C175" s="5" t="s">
        <v>22</v>
      </c>
      <c r="D175" s="5" t="s">
        <v>5</v>
      </c>
      <c r="E175" s="13">
        <v>25.62</v>
      </c>
      <c r="F175" s="14">
        <v>1</v>
      </c>
      <c r="G175" s="13">
        <f t="shared" si="16"/>
        <v>25.62</v>
      </c>
    </row>
    <row r="176" spans="2:7" hidden="1" outlineLevel="1" x14ac:dyDescent="0.25">
      <c r="B176" s="5"/>
      <c r="C176" s="5" t="s">
        <v>19</v>
      </c>
      <c r="D176" s="5" t="s">
        <v>5</v>
      </c>
      <c r="E176" s="13">
        <v>25.62</v>
      </c>
      <c r="F176" s="14">
        <v>1</v>
      </c>
      <c r="G176" s="13">
        <f t="shared" si="16"/>
        <v>25.62</v>
      </c>
    </row>
    <row r="177" spans="2:7" ht="30" hidden="1" outlineLevel="1" x14ac:dyDescent="0.25">
      <c r="B177" s="5"/>
      <c r="C177" s="5" t="s">
        <v>9</v>
      </c>
      <c r="D177" s="5" t="s">
        <v>7</v>
      </c>
      <c r="E177" s="13">
        <v>10.9</v>
      </c>
      <c r="F177" s="14">
        <v>1</v>
      </c>
      <c r="G177" s="13">
        <f t="shared" si="16"/>
        <v>10.9</v>
      </c>
    </row>
    <row r="178" spans="2:7" hidden="1" outlineLevel="1" x14ac:dyDescent="0.25">
      <c r="B178" s="5"/>
      <c r="C178" s="5" t="s">
        <v>13</v>
      </c>
      <c r="D178" s="5"/>
      <c r="E178" s="14"/>
      <c r="F178" s="14"/>
      <c r="G178" s="13">
        <f>SUM(G168:G177)</f>
        <v>312.8</v>
      </c>
    </row>
    <row r="179" spans="2:7" ht="15" hidden="1" customHeight="1" outlineLevel="1" x14ac:dyDescent="0.25">
      <c r="B179" s="30" t="s">
        <v>14</v>
      </c>
      <c r="C179" s="31"/>
      <c r="D179" s="31"/>
      <c r="E179" s="31"/>
      <c r="F179" s="31"/>
      <c r="G179" s="32"/>
    </row>
    <row r="180" spans="2:7" ht="45" hidden="1" outlineLevel="1" x14ac:dyDescent="0.25">
      <c r="B180" s="5"/>
      <c r="C180" s="5" t="s">
        <v>10</v>
      </c>
      <c r="D180" s="5" t="s">
        <v>7</v>
      </c>
      <c r="E180" s="13">
        <v>49.14</v>
      </c>
      <c r="F180" s="14">
        <v>1</v>
      </c>
      <c r="G180" s="13">
        <f>E180*F180</f>
        <v>49.14</v>
      </c>
    </row>
    <row r="181" spans="2:7" ht="45" hidden="1" outlineLevel="1" x14ac:dyDescent="0.25">
      <c r="B181" s="5"/>
      <c r="C181" s="5" t="s">
        <v>11</v>
      </c>
      <c r="D181" s="5" t="s">
        <v>7</v>
      </c>
      <c r="E181" s="13">
        <v>26.57</v>
      </c>
      <c r="F181" s="14">
        <v>1</v>
      </c>
      <c r="G181" s="13">
        <f t="shared" ref="G181:G184" si="17">E181*F181</f>
        <v>26.57</v>
      </c>
    </row>
    <row r="182" spans="2:7" hidden="1" outlineLevel="1" x14ac:dyDescent="0.25">
      <c r="B182" s="5"/>
      <c r="C182" s="5" t="s">
        <v>12</v>
      </c>
      <c r="D182" s="5" t="s">
        <v>7</v>
      </c>
      <c r="E182" s="13">
        <v>49.05</v>
      </c>
      <c r="F182" s="14">
        <v>1</v>
      </c>
      <c r="G182" s="13">
        <f t="shared" si="17"/>
        <v>49.05</v>
      </c>
    </row>
    <row r="183" spans="2:7" hidden="1" outlineLevel="1" x14ac:dyDescent="0.25">
      <c r="B183" s="5"/>
      <c r="C183" s="5" t="s">
        <v>16</v>
      </c>
      <c r="D183" s="5" t="s">
        <v>5</v>
      </c>
      <c r="E183" s="13">
        <v>27.3</v>
      </c>
      <c r="F183" s="14">
        <v>1</v>
      </c>
      <c r="G183" s="13">
        <f t="shared" si="17"/>
        <v>27.3</v>
      </c>
    </row>
    <row r="184" spans="2:7" hidden="1" outlineLevel="1" x14ac:dyDescent="0.25">
      <c r="B184" s="5"/>
      <c r="C184" s="5" t="s">
        <v>17</v>
      </c>
      <c r="D184" s="5" t="s">
        <v>5</v>
      </c>
      <c r="E184" s="13">
        <v>23.48</v>
      </c>
      <c r="F184" s="14">
        <v>1</v>
      </c>
      <c r="G184" s="13">
        <f t="shared" si="17"/>
        <v>23.48</v>
      </c>
    </row>
    <row r="185" spans="2:7" hidden="1" outlineLevel="1" x14ac:dyDescent="0.25">
      <c r="B185" s="5"/>
      <c r="C185" s="5" t="s">
        <v>13</v>
      </c>
      <c r="D185" s="5"/>
      <c r="E185" s="14"/>
      <c r="F185" s="14"/>
      <c r="G185" s="13">
        <f>SUM(G180:G184)</f>
        <v>175.54</v>
      </c>
    </row>
    <row r="186" spans="2:7" hidden="1" outlineLevel="1" x14ac:dyDescent="0.25">
      <c r="B186" s="5"/>
      <c r="C186" s="5" t="s">
        <v>18</v>
      </c>
      <c r="D186" s="5"/>
      <c r="E186" s="14"/>
      <c r="F186" s="14"/>
      <c r="G186" s="13">
        <f>G178+G185</f>
        <v>488.34000000000003</v>
      </c>
    </row>
    <row r="187" spans="2:7" collapsed="1" x14ac:dyDescent="0.25">
      <c r="B187" s="22" t="s">
        <v>39</v>
      </c>
      <c r="C187" s="22"/>
      <c r="D187" s="22"/>
      <c r="E187" s="22"/>
      <c r="F187" s="22"/>
      <c r="G187" s="22"/>
    </row>
    <row r="188" spans="2:7" ht="71.25" hidden="1" outlineLevel="1" x14ac:dyDescent="0.25">
      <c r="B188" s="7" t="s">
        <v>0</v>
      </c>
      <c r="C188" s="7" t="s">
        <v>1</v>
      </c>
      <c r="D188" s="7" t="s">
        <v>2</v>
      </c>
      <c r="E188" s="7" t="s">
        <v>3</v>
      </c>
      <c r="F188" s="7" t="s">
        <v>4</v>
      </c>
      <c r="G188" s="7" t="s">
        <v>20</v>
      </c>
    </row>
    <row r="189" spans="2:7" hidden="1" outlineLevel="1" x14ac:dyDescent="0.25">
      <c r="B189" s="5"/>
      <c r="C189" s="5" t="s">
        <v>32</v>
      </c>
      <c r="D189" s="5" t="s">
        <v>5</v>
      </c>
      <c r="E189" s="13">
        <v>25.62</v>
      </c>
      <c r="F189" s="14">
        <v>6</v>
      </c>
      <c r="G189" s="13">
        <f>E189*F189</f>
        <v>153.72</v>
      </c>
    </row>
    <row r="190" spans="2:7" hidden="1" outlineLevel="1" x14ac:dyDescent="0.25">
      <c r="B190" s="5"/>
      <c r="C190" s="5" t="s">
        <v>6</v>
      </c>
      <c r="D190" s="5" t="s">
        <v>7</v>
      </c>
      <c r="E190" s="13">
        <v>14.58</v>
      </c>
      <c r="F190" s="14">
        <v>2</v>
      </c>
      <c r="G190" s="13">
        <f>E190*F190</f>
        <v>29.16</v>
      </c>
    </row>
    <row r="191" spans="2:7" hidden="1" outlineLevel="1" x14ac:dyDescent="0.25">
      <c r="B191" s="5"/>
      <c r="C191" s="5" t="s">
        <v>8</v>
      </c>
      <c r="D191" s="5" t="s">
        <v>7</v>
      </c>
      <c r="E191" s="13">
        <v>13.42</v>
      </c>
      <c r="F191" s="14">
        <v>2</v>
      </c>
      <c r="G191" s="13">
        <f t="shared" ref="G191:G198" si="18">E191*F191</f>
        <v>26.84</v>
      </c>
    </row>
    <row r="192" spans="2:7" ht="30" hidden="1" outlineLevel="1" x14ac:dyDescent="0.25">
      <c r="B192" s="5"/>
      <c r="C192" s="5" t="s">
        <v>23</v>
      </c>
      <c r="D192" s="5" t="s">
        <v>7</v>
      </c>
      <c r="E192" s="13">
        <v>6.56</v>
      </c>
      <c r="F192" s="14">
        <v>1</v>
      </c>
      <c r="G192" s="13">
        <f t="shared" si="18"/>
        <v>6.56</v>
      </c>
    </row>
    <row r="193" spans="2:7" hidden="1" outlineLevel="1" x14ac:dyDescent="0.25">
      <c r="B193" s="5"/>
      <c r="C193" s="5" t="s">
        <v>24</v>
      </c>
      <c r="D193" s="5" t="s">
        <v>7</v>
      </c>
      <c r="E193" s="13">
        <v>4.43</v>
      </c>
      <c r="F193" s="14">
        <v>1</v>
      </c>
      <c r="G193" s="13">
        <f t="shared" si="18"/>
        <v>4.43</v>
      </c>
    </row>
    <row r="194" spans="2:7" hidden="1" outlineLevel="1" x14ac:dyDescent="0.25">
      <c r="B194" s="5"/>
      <c r="C194" s="5" t="s">
        <v>25</v>
      </c>
      <c r="D194" s="5" t="s">
        <v>7</v>
      </c>
      <c r="E194" s="13">
        <v>4.33</v>
      </c>
      <c r="F194" s="14">
        <v>1</v>
      </c>
      <c r="G194" s="13">
        <f t="shared" si="18"/>
        <v>4.33</v>
      </c>
    </row>
    <row r="195" spans="2:7" hidden="1" outlineLevel="1" x14ac:dyDescent="0.25">
      <c r="B195" s="5"/>
      <c r="C195" s="5" t="s">
        <v>15</v>
      </c>
      <c r="D195" s="5" t="s">
        <v>5</v>
      </c>
      <c r="E195" s="13">
        <v>25.62</v>
      </c>
      <c r="F195" s="14">
        <v>1</v>
      </c>
      <c r="G195" s="13">
        <f t="shared" si="18"/>
        <v>25.62</v>
      </c>
    </row>
    <row r="196" spans="2:7" hidden="1" outlineLevel="1" x14ac:dyDescent="0.25">
      <c r="B196" s="5"/>
      <c r="C196" s="5" t="s">
        <v>22</v>
      </c>
      <c r="D196" s="5" t="s">
        <v>5</v>
      </c>
      <c r="E196" s="13">
        <v>25.62</v>
      </c>
      <c r="F196" s="14">
        <v>1</v>
      </c>
      <c r="G196" s="13">
        <f t="shared" si="18"/>
        <v>25.62</v>
      </c>
    </row>
    <row r="197" spans="2:7" hidden="1" outlineLevel="1" x14ac:dyDescent="0.25">
      <c r="B197" s="5"/>
      <c r="C197" s="5" t="s">
        <v>19</v>
      </c>
      <c r="D197" s="5" t="s">
        <v>5</v>
      </c>
      <c r="E197" s="13">
        <v>25.62</v>
      </c>
      <c r="F197" s="14">
        <v>1</v>
      </c>
      <c r="G197" s="13">
        <f t="shared" si="18"/>
        <v>25.62</v>
      </c>
    </row>
    <row r="198" spans="2:7" ht="30" hidden="1" outlineLevel="1" x14ac:dyDescent="0.25">
      <c r="B198" s="5"/>
      <c r="C198" s="5" t="s">
        <v>9</v>
      </c>
      <c r="D198" s="5" t="s">
        <v>7</v>
      </c>
      <c r="E198" s="13">
        <v>10.9</v>
      </c>
      <c r="F198" s="14">
        <v>1</v>
      </c>
      <c r="G198" s="13">
        <f t="shared" si="18"/>
        <v>10.9</v>
      </c>
    </row>
    <row r="199" spans="2:7" hidden="1" outlineLevel="1" x14ac:dyDescent="0.25">
      <c r="B199" s="5"/>
      <c r="C199" s="5" t="s">
        <v>13</v>
      </c>
      <c r="D199" s="5"/>
      <c r="E199" s="14"/>
      <c r="F199" s="14"/>
      <c r="G199" s="13">
        <f>SUM(G189:G198)</f>
        <v>312.8</v>
      </c>
    </row>
    <row r="200" spans="2:7" ht="15" hidden="1" customHeight="1" outlineLevel="1" x14ac:dyDescent="0.25">
      <c r="B200" s="30" t="s">
        <v>14</v>
      </c>
      <c r="C200" s="31"/>
      <c r="D200" s="31"/>
      <c r="E200" s="31"/>
      <c r="F200" s="31"/>
      <c r="G200" s="32"/>
    </row>
    <row r="201" spans="2:7" ht="45" hidden="1" outlineLevel="1" x14ac:dyDescent="0.25">
      <c r="B201" s="5"/>
      <c r="C201" s="5" t="s">
        <v>10</v>
      </c>
      <c r="D201" s="5" t="s">
        <v>7</v>
      </c>
      <c r="E201" s="13">
        <v>49.14</v>
      </c>
      <c r="F201" s="14">
        <v>1</v>
      </c>
      <c r="G201" s="13">
        <f>E201*F201</f>
        <v>49.14</v>
      </c>
    </row>
    <row r="202" spans="2:7" ht="45" hidden="1" outlineLevel="1" x14ac:dyDescent="0.25">
      <c r="B202" s="5"/>
      <c r="C202" s="5" t="s">
        <v>11</v>
      </c>
      <c r="D202" s="5" t="s">
        <v>7</v>
      </c>
      <c r="E202" s="13">
        <v>26.57</v>
      </c>
      <c r="F202" s="14">
        <v>1</v>
      </c>
      <c r="G202" s="13">
        <f t="shared" ref="G202:G205" si="19">E202*F202</f>
        <v>26.57</v>
      </c>
    </row>
    <row r="203" spans="2:7" hidden="1" outlineLevel="1" x14ac:dyDescent="0.25">
      <c r="B203" s="5"/>
      <c r="C203" s="5" t="s">
        <v>12</v>
      </c>
      <c r="D203" s="5" t="s">
        <v>7</v>
      </c>
      <c r="E203" s="13">
        <v>49.05</v>
      </c>
      <c r="F203" s="14">
        <v>1</v>
      </c>
      <c r="G203" s="13">
        <f t="shared" si="19"/>
        <v>49.05</v>
      </c>
    </row>
    <row r="204" spans="2:7" hidden="1" outlineLevel="1" x14ac:dyDescent="0.25">
      <c r="B204" s="5"/>
      <c r="C204" s="5" t="s">
        <v>16</v>
      </c>
      <c r="D204" s="5" t="s">
        <v>5</v>
      </c>
      <c r="E204" s="13">
        <v>27.3</v>
      </c>
      <c r="F204" s="14">
        <v>1</v>
      </c>
      <c r="G204" s="13">
        <f t="shared" si="19"/>
        <v>27.3</v>
      </c>
    </row>
    <row r="205" spans="2:7" hidden="1" outlineLevel="1" x14ac:dyDescent="0.25">
      <c r="B205" s="5"/>
      <c r="C205" s="5" t="s">
        <v>17</v>
      </c>
      <c r="D205" s="5" t="s">
        <v>5</v>
      </c>
      <c r="E205" s="13">
        <v>23.48</v>
      </c>
      <c r="F205" s="14">
        <v>1</v>
      </c>
      <c r="G205" s="13">
        <f t="shared" si="19"/>
        <v>23.48</v>
      </c>
    </row>
    <row r="206" spans="2:7" hidden="1" outlineLevel="1" x14ac:dyDescent="0.25">
      <c r="B206" s="5"/>
      <c r="C206" s="5" t="s">
        <v>13</v>
      </c>
      <c r="D206" s="5"/>
      <c r="E206" s="14"/>
      <c r="F206" s="14"/>
      <c r="G206" s="13">
        <f>SUM(G201:G205)</f>
        <v>175.54</v>
      </c>
    </row>
    <row r="207" spans="2:7" hidden="1" outlineLevel="1" x14ac:dyDescent="0.25">
      <c r="B207" s="5"/>
      <c r="C207" s="5" t="s">
        <v>18</v>
      </c>
      <c r="D207" s="5"/>
      <c r="E207" s="14"/>
      <c r="F207" s="14"/>
      <c r="G207" s="13">
        <f>G199+G206</f>
        <v>488.34000000000003</v>
      </c>
    </row>
    <row r="208" spans="2:7" collapsed="1" x14ac:dyDescent="0.25">
      <c r="B208" s="22" t="s">
        <v>38</v>
      </c>
      <c r="C208" s="22"/>
      <c r="D208" s="22"/>
      <c r="E208" s="22"/>
      <c r="F208" s="22"/>
      <c r="G208" s="22"/>
    </row>
    <row r="209" spans="2:7" ht="71.25" hidden="1" outlineLevel="1" x14ac:dyDescent="0.25">
      <c r="B209" s="7" t="s">
        <v>0</v>
      </c>
      <c r="C209" s="7" t="s">
        <v>1</v>
      </c>
      <c r="D209" s="7" t="s">
        <v>2</v>
      </c>
      <c r="E209" s="7" t="s">
        <v>3</v>
      </c>
      <c r="F209" s="7" t="s">
        <v>4</v>
      </c>
      <c r="G209" s="7" t="s">
        <v>20</v>
      </c>
    </row>
    <row r="210" spans="2:7" hidden="1" outlineLevel="1" x14ac:dyDescent="0.25">
      <c r="B210" s="5"/>
      <c r="C210" s="5" t="s">
        <v>32</v>
      </c>
      <c r="D210" s="5" t="s">
        <v>5</v>
      </c>
      <c r="E210" s="13">
        <v>25.62</v>
      </c>
      <c r="F210" s="14">
        <v>6</v>
      </c>
      <c r="G210" s="13">
        <f>E210*F210</f>
        <v>153.72</v>
      </c>
    </row>
    <row r="211" spans="2:7" hidden="1" outlineLevel="1" x14ac:dyDescent="0.25">
      <c r="B211" s="5"/>
      <c r="C211" s="5" t="s">
        <v>6</v>
      </c>
      <c r="D211" s="5" t="s">
        <v>7</v>
      </c>
      <c r="E211" s="13">
        <v>14.58</v>
      </c>
      <c r="F211" s="14">
        <v>2</v>
      </c>
      <c r="G211" s="13">
        <f>E211*F211</f>
        <v>29.16</v>
      </c>
    </row>
    <row r="212" spans="2:7" hidden="1" outlineLevel="1" x14ac:dyDescent="0.25">
      <c r="B212" s="5"/>
      <c r="C212" s="5" t="s">
        <v>8</v>
      </c>
      <c r="D212" s="5" t="s">
        <v>7</v>
      </c>
      <c r="E212" s="13">
        <v>13.42</v>
      </c>
      <c r="F212" s="14">
        <v>2</v>
      </c>
      <c r="G212" s="13">
        <f t="shared" ref="G212:G218" si="20">E212*F212</f>
        <v>26.84</v>
      </c>
    </row>
    <row r="213" spans="2:7" ht="30" hidden="1" outlineLevel="1" x14ac:dyDescent="0.25">
      <c r="B213" s="5"/>
      <c r="C213" s="5" t="s">
        <v>23</v>
      </c>
      <c r="D213" s="5" t="s">
        <v>7</v>
      </c>
      <c r="E213" s="13">
        <v>6.56</v>
      </c>
      <c r="F213" s="14">
        <v>1</v>
      </c>
      <c r="G213" s="13">
        <f t="shared" si="20"/>
        <v>6.56</v>
      </c>
    </row>
    <row r="214" spans="2:7" hidden="1" outlineLevel="1" x14ac:dyDescent="0.25">
      <c r="B214" s="5"/>
      <c r="C214" s="5" t="s">
        <v>15</v>
      </c>
      <c r="D214" s="5" t="s">
        <v>5</v>
      </c>
      <c r="E214" s="13">
        <v>25.62</v>
      </c>
      <c r="F214" s="14">
        <v>1</v>
      </c>
      <c r="G214" s="13">
        <f t="shared" si="20"/>
        <v>25.62</v>
      </c>
    </row>
    <row r="215" spans="2:7" hidden="1" outlineLevel="1" x14ac:dyDescent="0.25">
      <c r="B215" s="5"/>
      <c r="C215" s="5" t="s">
        <v>22</v>
      </c>
      <c r="D215" s="5" t="s">
        <v>5</v>
      </c>
      <c r="E215" s="13">
        <v>25.62</v>
      </c>
      <c r="F215" s="14">
        <v>1</v>
      </c>
      <c r="G215" s="13">
        <f t="shared" si="20"/>
        <v>25.62</v>
      </c>
    </row>
    <row r="216" spans="2:7" hidden="1" outlineLevel="1" x14ac:dyDescent="0.25">
      <c r="B216" s="5"/>
      <c r="C216" s="5" t="s">
        <v>19</v>
      </c>
      <c r="D216" s="5" t="s">
        <v>5</v>
      </c>
      <c r="E216" s="13">
        <v>25.62</v>
      </c>
      <c r="F216" s="14">
        <v>1</v>
      </c>
      <c r="G216" s="13">
        <f t="shared" si="20"/>
        <v>25.62</v>
      </c>
    </row>
    <row r="217" spans="2:7" ht="30" hidden="1" outlineLevel="1" x14ac:dyDescent="0.25">
      <c r="B217" s="5"/>
      <c r="C217" s="5" t="s">
        <v>9</v>
      </c>
      <c r="D217" s="5" t="s">
        <v>7</v>
      </c>
      <c r="E217" s="13">
        <v>10.9</v>
      </c>
      <c r="F217" s="14">
        <v>1</v>
      </c>
      <c r="G217" s="13">
        <f t="shared" si="20"/>
        <v>10.9</v>
      </c>
    </row>
    <row r="218" spans="2:7" ht="45" hidden="1" outlineLevel="1" x14ac:dyDescent="0.25">
      <c r="B218" s="5"/>
      <c r="C218" s="21" t="s">
        <v>43</v>
      </c>
      <c r="D218" s="5" t="s">
        <v>7</v>
      </c>
      <c r="E218" s="13">
        <v>21.66</v>
      </c>
      <c r="F218" s="14">
        <v>1</v>
      </c>
      <c r="G218" s="13">
        <f t="shared" si="20"/>
        <v>21.66</v>
      </c>
    </row>
    <row r="219" spans="2:7" hidden="1" outlineLevel="1" x14ac:dyDescent="0.25">
      <c r="B219" s="5"/>
      <c r="C219" s="5" t="s">
        <v>13</v>
      </c>
      <c r="D219" s="5"/>
      <c r="E219" s="14"/>
      <c r="F219" s="14"/>
      <c r="G219" s="13">
        <f>SUM(G210:G218)</f>
        <v>325.7</v>
      </c>
    </row>
    <row r="220" spans="2:7" ht="15" hidden="1" customHeight="1" outlineLevel="1" x14ac:dyDescent="0.25">
      <c r="B220" s="26" t="s">
        <v>14</v>
      </c>
      <c r="C220" s="26"/>
      <c r="D220" s="26"/>
      <c r="E220" s="26"/>
      <c r="F220" s="26"/>
      <c r="G220" s="26"/>
    </row>
    <row r="221" spans="2:7" hidden="1" outlineLevel="1" x14ac:dyDescent="0.25">
      <c r="B221" s="5"/>
      <c r="C221" s="5" t="s">
        <v>12</v>
      </c>
      <c r="D221" s="5" t="s">
        <v>7</v>
      </c>
      <c r="E221" s="13">
        <v>49.05</v>
      </c>
      <c r="F221" s="14">
        <v>1</v>
      </c>
      <c r="G221" s="13">
        <f t="shared" ref="G221:G223" si="21">E221*F221</f>
        <v>49.05</v>
      </c>
    </row>
    <row r="222" spans="2:7" ht="15" hidden="1" customHeight="1" outlineLevel="1" x14ac:dyDescent="0.25">
      <c r="B222" s="5"/>
      <c r="C222" s="5" t="s">
        <v>16</v>
      </c>
      <c r="D222" s="5" t="s">
        <v>5</v>
      </c>
      <c r="E222" s="13">
        <v>27.3</v>
      </c>
      <c r="F222" s="14">
        <v>1</v>
      </c>
      <c r="G222" s="13">
        <f t="shared" si="21"/>
        <v>27.3</v>
      </c>
    </row>
    <row r="223" spans="2:7" hidden="1" outlineLevel="1" x14ac:dyDescent="0.25">
      <c r="B223" s="5"/>
      <c r="C223" s="5" t="s">
        <v>17</v>
      </c>
      <c r="D223" s="5" t="s">
        <v>5</v>
      </c>
      <c r="E223" s="13">
        <v>23.48</v>
      </c>
      <c r="F223" s="14">
        <v>1</v>
      </c>
      <c r="G223" s="13">
        <f t="shared" si="21"/>
        <v>23.48</v>
      </c>
    </row>
    <row r="224" spans="2:7" hidden="1" outlineLevel="1" x14ac:dyDescent="0.25">
      <c r="B224" s="5"/>
      <c r="C224" s="5" t="s">
        <v>13</v>
      </c>
      <c r="D224" s="5"/>
      <c r="E224" s="14"/>
      <c r="F224" s="14"/>
      <c r="G224" s="13">
        <f>SUM(G221:G223)</f>
        <v>99.83</v>
      </c>
    </row>
    <row r="225" spans="2:7" hidden="1" outlineLevel="1" x14ac:dyDescent="0.25">
      <c r="B225" s="5"/>
      <c r="C225" s="5" t="s">
        <v>18</v>
      </c>
      <c r="D225" s="5"/>
      <c r="E225" s="14"/>
      <c r="F225" s="14"/>
      <c r="G225" s="13">
        <f>G219+G224</f>
        <v>425.53</v>
      </c>
    </row>
    <row r="226" spans="2:7" ht="15" customHeight="1" collapsed="1" x14ac:dyDescent="0.25">
      <c r="B226" s="27" t="s">
        <v>40</v>
      </c>
      <c r="C226" s="28"/>
      <c r="D226" s="28"/>
      <c r="E226" s="28"/>
      <c r="F226" s="28"/>
      <c r="G226" s="29"/>
    </row>
    <row r="227" spans="2:7" ht="71.25" hidden="1" outlineLevel="1" x14ac:dyDescent="0.25">
      <c r="B227" s="7" t="s">
        <v>0</v>
      </c>
      <c r="C227" s="7" t="s">
        <v>1</v>
      </c>
      <c r="D227" s="7" t="s">
        <v>2</v>
      </c>
      <c r="E227" s="7" t="s">
        <v>3</v>
      </c>
      <c r="F227" s="7" t="s">
        <v>4</v>
      </c>
      <c r="G227" s="7" t="s">
        <v>20</v>
      </c>
    </row>
    <row r="228" spans="2:7" hidden="1" outlineLevel="1" x14ac:dyDescent="0.25">
      <c r="B228" s="5"/>
      <c r="C228" s="5" t="s">
        <v>32</v>
      </c>
      <c r="D228" s="5" t="s">
        <v>5</v>
      </c>
      <c r="E228" s="13">
        <v>25.62</v>
      </c>
      <c r="F228" s="14">
        <v>6</v>
      </c>
      <c r="G228" s="13">
        <f>E228*F228</f>
        <v>153.72</v>
      </c>
    </row>
    <row r="229" spans="2:7" hidden="1" outlineLevel="1" x14ac:dyDescent="0.25">
      <c r="B229" s="5"/>
      <c r="C229" s="5" t="s">
        <v>6</v>
      </c>
      <c r="D229" s="5" t="s">
        <v>7</v>
      </c>
      <c r="E229" s="13">
        <v>14.58</v>
      </c>
      <c r="F229" s="14">
        <v>2</v>
      </c>
      <c r="G229" s="13">
        <f>E229*F229</f>
        <v>29.16</v>
      </c>
    </row>
    <row r="230" spans="2:7" hidden="1" outlineLevel="1" x14ac:dyDescent="0.25">
      <c r="B230" s="5"/>
      <c r="C230" s="5" t="s">
        <v>8</v>
      </c>
      <c r="D230" s="5" t="s">
        <v>7</v>
      </c>
      <c r="E230" s="13">
        <v>13.42</v>
      </c>
      <c r="F230" s="14">
        <v>2</v>
      </c>
      <c r="G230" s="13">
        <f t="shared" ref="G230:G236" si="22">E230*F230</f>
        <v>26.84</v>
      </c>
    </row>
    <row r="231" spans="2:7" ht="30" hidden="1" outlineLevel="1" x14ac:dyDescent="0.25">
      <c r="B231" s="5"/>
      <c r="C231" s="5" t="s">
        <v>23</v>
      </c>
      <c r="D231" s="5" t="s">
        <v>7</v>
      </c>
      <c r="E231" s="13">
        <v>6.56</v>
      </c>
      <c r="F231" s="14">
        <v>1</v>
      </c>
      <c r="G231" s="13">
        <f t="shared" si="22"/>
        <v>6.56</v>
      </c>
    </row>
    <row r="232" spans="2:7" hidden="1" outlineLevel="1" x14ac:dyDescent="0.25">
      <c r="B232" s="5"/>
      <c r="C232" s="5" t="s">
        <v>15</v>
      </c>
      <c r="D232" s="5" t="s">
        <v>5</v>
      </c>
      <c r="E232" s="13">
        <v>25.62</v>
      </c>
      <c r="F232" s="14">
        <v>1</v>
      </c>
      <c r="G232" s="13">
        <f t="shared" si="22"/>
        <v>25.62</v>
      </c>
    </row>
    <row r="233" spans="2:7" hidden="1" outlineLevel="1" x14ac:dyDescent="0.25">
      <c r="B233" s="5"/>
      <c r="C233" s="5" t="s">
        <v>22</v>
      </c>
      <c r="D233" s="5" t="s">
        <v>5</v>
      </c>
      <c r="E233" s="13">
        <v>25.62</v>
      </c>
      <c r="F233" s="14">
        <v>1</v>
      </c>
      <c r="G233" s="13">
        <f t="shared" si="22"/>
        <v>25.62</v>
      </c>
    </row>
    <row r="234" spans="2:7" hidden="1" outlineLevel="1" x14ac:dyDescent="0.25">
      <c r="B234" s="5"/>
      <c r="C234" s="5" t="s">
        <v>19</v>
      </c>
      <c r="D234" s="5" t="s">
        <v>5</v>
      </c>
      <c r="E234" s="13">
        <v>25.62</v>
      </c>
      <c r="F234" s="14">
        <v>1</v>
      </c>
      <c r="G234" s="13">
        <f t="shared" si="22"/>
        <v>25.62</v>
      </c>
    </row>
    <row r="235" spans="2:7" ht="30" hidden="1" outlineLevel="1" x14ac:dyDescent="0.25">
      <c r="B235" s="5"/>
      <c r="C235" s="5" t="s">
        <v>9</v>
      </c>
      <c r="D235" s="5" t="s">
        <v>7</v>
      </c>
      <c r="E235" s="13">
        <v>10.9</v>
      </c>
      <c r="F235" s="14">
        <v>1</v>
      </c>
      <c r="G235" s="13">
        <f t="shared" si="22"/>
        <v>10.9</v>
      </c>
    </row>
    <row r="236" spans="2:7" ht="45" hidden="1" outlineLevel="1" x14ac:dyDescent="0.25">
      <c r="B236" s="5"/>
      <c r="C236" s="21" t="s">
        <v>43</v>
      </c>
      <c r="D236" s="5" t="s">
        <v>7</v>
      </c>
      <c r="E236" s="13">
        <v>21.66</v>
      </c>
      <c r="F236" s="14">
        <v>1</v>
      </c>
      <c r="G236" s="13">
        <f t="shared" si="22"/>
        <v>21.66</v>
      </c>
    </row>
    <row r="237" spans="2:7" hidden="1" outlineLevel="1" x14ac:dyDescent="0.25">
      <c r="B237" s="5"/>
      <c r="C237" s="5" t="s">
        <v>13</v>
      </c>
      <c r="D237" s="5"/>
      <c r="E237" s="14"/>
      <c r="F237" s="14"/>
      <c r="G237" s="13">
        <f>SUM(G228:G236)</f>
        <v>325.7</v>
      </c>
    </row>
    <row r="238" spans="2:7" hidden="1" outlineLevel="1" x14ac:dyDescent="0.25">
      <c r="B238" s="26" t="s">
        <v>14</v>
      </c>
      <c r="C238" s="26"/>
      <c r="D238" s="26"/>
      <c r="E238" s="26"/>
      <c r="F238" s="26"/>
      <c r="G238" s="26"/>
    </row>
    <row r="239" spans="2:7" hidden="1" outlineLevel="1" x14ac:dyDescent="0.25">
      <c r="B239" s="5"/>
      <c r="C239" s="5" t="s">
        <v>12</v>
      </c>
      <c r="D239" s="5" t="s">
        <v>7</v>
      </c>
      <c r="E239" s="13">
        <v>49.05</v>
      </c>
      <c r="F239" s="14">
        <v>1</v>
      </c>
      <c r="G239" s="13">
        <f t="shared" ref="G239:G241" si="23">E239*F239</f>
        <v>49.05</v>
      </c>
    </row>
    <row r="240" spans="2:7" hidden="1" outlineLevel="1" x14ac:dyDescent="0.25">
      <c r="B240" s="5"/>
      <c r="C240" s="5" t="s">
        <v>16</v>
      </c>
      <c r="D240" s="5" t="s">
        <v>5</v>
      </c>
      <c r="E240" s="13">
        <v>27.3</v>
      </c>
      <c r="F240" s="14">
        <v>1</v>
      </c>
      <c r="G240" s="13">
        <f t="shared" si="23"/>
        <v>27.3</v>
      </c>
    </row>
    <row r="241" spans="2:7" hidden="1" outlineLevel="1" x14ac:dyDescent="0.25">
      <c r="B241" s="5"/>
      <c r="C241" s="5" t="s">
        <v>17</v>
      </c>
      <c r="D241" s="5" t="s">
        <v>5</v>
      </c>
      <c r="E241" s="13">
        <v>23.48</v>
      </c>
      <c r="F241" s="14">
        <v>1</v>
      </c>
      <c r="G241" s="13">
        <f t="shared" si="23"/>
        <v>23.48</v>
      </c>
    </row>
    <row r="242" spans="2:7" hidden="1" outlineLevel="1" x14ac:dyDescent="0.25">
      <c r="B242" s="5"/>
      <c r="C242" s="5" t="s">
        <v>13</v>
      </c>
      <c r="D242" s="5"/>
      <c r="E242" s="14"/>
      <c r="F242" s="14"/>
      <c r="G242" s="13">
        <f>SUM(G239:G241)</f>
        <v>99.83</v>
      </c>
    </row>
    <row r="243" spans="2:7" hidden="1" outlineLevel="1" x14ac:dyDescent="0.25">
      <c r="B243" s="5"/>
      <c r="C243" s="5" t="s">
        <v>18</v>
      </c>
      <c r="D243" s="5"/>
      <c r="E243" s="14"/>
      <c r="F243" s="14"/>
      <c r="G243" s="13">
        <f>G237+G242</f>
        <v>425.53</v>
      </c>
    </row>
    <row r="244" spans="2:7" collapsed="1" x14ac:dyDescent="0.25">
      <c r="B244" s="22" t="s">
        <v>41</v>
      </c>
      <c r="C244" s="22"/>
      <c r="D244" s="22"/>
      <c r="E244" s="22"/>
      <c r="F244" s="22"/>
      <c r="G244" s="22"/>
    </row>
    <row r="245" spans="2:7" ht="71.25" hidden="1" outlineLevel="1" x14ac:dyDescent="0.25">
      <c r="B245" s="7" t="s">
        <v>0</v>
      </c>
      <c r="C245" s="7" t="s">
        <v>1</v>
      </c>
      <c r="D245" s="7" t="s">
        <v>2</v>
      </c>
      <c r="E245" s="7" t="s">
        <v>3</v>
      </c>
      <c r="F245" s="7" t="s">
        <v>4</v>
      </c>
      <c r="G245" s="7" t="s">
        <v>20</v>
      </c>
    </row>
    <row r="246" spans="2:7" hidden="1" outlineLevel="1" x14ac:dyDescent="0.25">
      <c r="B246" s="5"/>
      <c r="C246" s="5" t="s">
        <v>32</v>
      </c>
      <c r="D246" s="5" t="s">
        <v>5</v>
      </c>
      <c r="E246" s="13">
        <v>25.62</v>
      </c>
      <c r="F246" s="14">
        <v>6</v>
      </c>
      <c r="G246" s="13">
        <f>E246*F246</f>
        <v>153.72</v>
      </c>
    </row>
    <row r="247" spans="2:7" hidden="1" outlineLevel="1" x14ac:dyDescent="0.25">
      <c r="B247" s="5"/>
      <c r="C247" s="5" t="s">
        <v>6</v>
      </c>
      <c r="D247" s="5" t="s">
        <v>7</v>
      </c>
      <c r="E247" s="13">
        <v>14.58</v>
      </c>
      <c r="F247" s="14">
        <v>2</v>
      </c>
      <c r="G247" s="13">
        <f>E247*F247</f>
        <v>29.16</v>
      </c>
    </row>
    <row r="248" spans="2:7" hidden="1" outlineLevel="1" x14ac:dyDescent="0.25">
      <c r="B248" s="5"/>
      <c r="C248" s="5" t="s">
        <v>8</v>
      </c>
      <c r="D248" s="5" t="s">
        <v>7</v>
      </c>
      <c r="E248" s="13">
        <v>13.42</v>
      </c>
      <c r="F248" s="14">
        <v>2</v>
      </c>
      <c r="G248" s="13">
        <f t="shared" ref="G248:G254" si="24">E248*F248</f>
        <v>26.84</v>
      </c>
    </row>
    <row r="249" spans="2:7" ht="30" hidden="1" outlineLevel="1" x14ac:dyDescent="0.25">
      <c r="B249" s="5"/>
      <c r="C249" s="5" t="s">
        <v>23</v>
      </c>
      <c r="D249" s="5" t="s">
        <v>7</v>
      </c>
      <c r="E249" s="13">
        <v>6.56</v>
      </c>
      <c r="F249" s="14">
        <v>1</v>
      </c>
      <c r="G249" s="13">
        <f t="shared" si="24"/>
        <v>6.56</v>
      </c>
    </row>
    <row r="250" spans="2:7" hidden="1" outlineLevel="1" x14ac:dyDescent="0.25">
      <c r="B250" s="5"/>
      <c r="C250" s="5" t="s">
        <v>15</v>
      </c>
      <c r="D250" s="5" t="s">
        <v>5</v>
      </c>
      <c r="E250" s="13">
        <v>25.62</v>
      </c>
      <c r="F250" s="14">
        <v>1</v>
      </c>
      <c r="G250" s="13">
        <f t="shared" si="24"/>
        <v>25.62</v>
      </c>
    </row>
    <row r="251" spans="2:7" hidden="1" outlineLevel="1" x14ac:dyDescent="0.25">
      <c r="B251" s="5"/>
      <c r="C251" s="5" t="s">
        <v>22</v>
      </c>
      <c r="D251" s="5" t="s">
        <v>5</v>
      </c>
      <c r="E251" s="13">
        <v>25.62</v>
      </c>
      <c r="F251" s="14">
        <v>1</v>
      </c>
      <c r="G251" s="13">
        <f t="shared" si="24"/>
        <v>25.62</v>
      </c>
    </row>
    <row r="252" spans="2:7" hidden="1" outlineLevel="1" x14ac:dyDescent="0.25">
      <c r="B252" s="5"/>
      <c r="C252" s="5" t="s">
        <v>19</v>
      </c>
      <c r="D252" s="5" t="s">
        <v>5</v>
      </c>
      <c r="E252" s="13">
        <v>25.62</v>
      </c>
      <c r="F252" s="14">
        <v>1</v>
      </c>
      <c r="G252" s="13">
        <f t="shared" si="24"/>
        <v>25.62</v>
      </c>
    </row>
    <row r="253" spans="2:7" ht="30" hidden="1" outlineLevel="1" x14ac:dyDescent="0.25">
      <c r="B253" s="5"/>
      <c r="C253" s="5" t="s">
        <v>9</v>
      </c>
      <c r="D253" s="5" t="s">
        <v>7</v>
      </c>
      <c r="E253" s="13">
        <v>10.9</v>
      </c>
      <c r="F253" s="14">
        <v>1</v>
      </c>
      <c r="G253" s="13">
        <f t="shared" si="24"/>
        <v>10.9</v>
      </c>
    </row>
    <row r="254" spans="2:7" ht="45" hidden="1" outlineLevel="1" x14ac:dyDescent="0.25">
      <c r="B254" s="5"/>
      <c r="C254" s="21" t="s">
        <v>43</v>
      </c>
      <c r="D254" s="5" t="s">
        <v>7</v>
      </c>
      <c r="E254" s="13">
        <v>21.66</v>
      </c>
      <c r="F254" s="14">
        <v>1</v>
      </c>
      <c r="G254" s="13">
        <f t="shared" si="24"/>
        <v>21.66</v>
      </c>
    </row>
    <row r="255" spans="2:7" hidden="1" outlineLevel="1" x14ac:dyDescent="0.25">
      <c r="B255" s="5"/>
      <c r="C255" s="5" t="s">
        <v>13</v>
      </c>
      <c r="D255" s="5"/>
      <c r="E255" s="14"/>
      <c r="F255" s="14"/>
      <c r="G255" s="13">
        <f>SUM(G246:G254)</f>
        <v>325.7</v>
      </c>
    </row>
    <row r="256" spans="2:7" ht="15" hidden="1" customHeight="1" outlineLevel="1" x14ac:dyDescent="0.25">
      <c r="B256" s="26" t="s">
        <v>14</v>
      </c>
      <c r="C256" s="26"/>
      <c r="D256" s="26"/>
      <c r="E256" s="26"/>
      <c r="F256" s="26"/>
      <c r="G256" s="26"/>
    </row>
    <row r="257" spans="2:7" hidden="1" outlineLevel="1" x14ac:dyDescent="0.25">
      <c r="B257" s="5"/>
      <c r="C257" s="5" t="s">
        <v>12</v>
      </c>
      <c r="D257" s="5" t="s">
        <v>7</v>
      </c>
      <c r="E257" s="13">
        <v>49.05</v>
      </c>
      <c r="F257" s="14">
        <v>1</v>
      </c>
      <c r="G257" s="13">
        <f t="shared" ref="G257:G259" si="25">E257*F257</f>
        <v>49.05</v>
      </c>
    </row>
    <row r="258" spans="2:7" hidden="1" outlineLevel="1" x14ac:dyDescent="0.25">
      <c r="B258" s="5"/>
      <c r="C258" s="5" t="s">
        <v>16</v>
      </c>
      <c r="D258" s="5" t="s">
        <v>5</v>
      </c>
      <c r="E258" s="13">
        <v>27.3</v>
      </c>
      <c r="F258" s="14">
        <v>1</v>
      </c>
      <c r="G258" s="13">
        <f t="shared" si="25"/>
        <v>27.3</v>
      </c>
    </row>
    <row r="259" spans="2:7" hidden="1" outlineLevel="1" x14ac:dyDescent="0.25">
      <c r="B259" s="5"/>
      <c r="C259" s="5" t="s">
        <v>17</v>
      </c>
      <c r="D259" s="5" t="s">
        <v>5</v>
      </c>
      <c r="E259" s="13">
        <v>23.48</v>
      </c>
      <c r="F259" s="14">
        <v>1</v>
      </c>
      <c r="G259" s="13">
        <f t="shared" si="25"/>
        <v>23.48</v>
      </c>
    </row>
    <row r="260" spans="2:7" hidden="1" outlineLevel="1" x14ac:dyDescent="0.25">
      <c r="B260" s="5"/>
      <c r="C260" s="5" t="s">
        <v>13</v>
      </c>
      <c r="D260" s="5"/>
      <c r="E260" s="14"/>
      <c r="F260" s="14"/>
      <c r="G260" s="13">
        <f>SUM(G257:G259)</f>
        <v>99.83</v>
      </c>
    </row>
    <row r="261" spans="2:7" hidden="1" outlineLevel="1" x14ac:dyDescent="0.25">
      <c r="B261" s="5"/>
      <c r="C261" s="5" t="s">
        <v>18</v>
      </c>
      <c r="D261" s="5"/>
      <c r="E261" s="14"/>
      <c r="F261" s="14"/>
      <c r="G261" s="13">
        <f>G255+G260</f>
        <v>425.53</v>
      </c>
    </row>
    <row r="262" spans="2:7" collapsed="1" x14ac:dyDescent="0.25">
      <c r="B262" s="22" t="s">
        <v>42</v>
      </c>
      <c r="C262" s="22"/>
      <c r="D262" s="22"/>
      <c r="E262" s="22"/>
      <c r="F262" s="22"/>
      <c r="G262" s="22"/>
    </row>
    <row r="263" spans="2:7" ht="71.25" hidden="1" outlineLevel="1" x14ac:dyDescent="0.25">
      <c r="B263" s="7" t="s">
        <v>0</v>
      </c>
      <c r="C263" s="7" t="s">
        <v>1</v>
      </c>
      <c r="D263" s="7" t="s">
        <v>2</v>
      </c>
      <c r="E263" s="7" t="s">
        <v>3</v>
      </c>
      <c r="F263" s="7" t="s">
        <v>4</v>
      </c>
      <c r="G263" s="7" t="s">
        <v>20</v>
      </c>
    </row>
    <row r="264" spans="2:7" hidden="1" outlineLevel="1" x14ac:dyDescent="0.25">
      <c r="B264" s="5"/>
      <c r="C264" s="5" t="s">
        <v>32</v>
      </c>
      <c r="D264" s="5" t="s">
        <v>5</v>
      </c>
      <c r="E264" s="13">
        <v>25.62</v>
      </c>
      <c r="F264" s="14">
        <v>6</v>
      </c>
      <c r="G264" s="13">
        <f>E264*F264</f>
        <v>153.72</v>
      </c>
    </row>
    <row r="265" spans="2:7" hidden="1" outlineLevel="1" x14ac:dyDescent="0.25">
      <c r="B265" s="5"/>
      <c r="C265" s="5" t="s">
        <v>6</v>
      </c>
      <c r="D265" s="5" t="s">
        <v>7</v>
      </c>
      <c r="E265" s="13">
        <v>14.58</v>
      </c>
      <c r="F265" s="14">
        <v>2</v>
      </c>
      <c r="G265" s="13">
        <f>E265*F265</f>
        <v>29.16</v>
      </c>
    </row>
    <row r="266" spans="2:7" hidden="1" outlineLevel="1" x14ac:dyDescent="0.25">
      <c r="B266" s="5"/>
      <c r="C266" s="5" t="s">
        <v>8</v>
      </c>
      <c r="D266" s="5" t="s">
        <v>7</v>
      </c>
      <c r="E266" s="13">
        <v>13.42</v>
      </c>
      <c r="F266" s="14">
        <v>2</v>
      </c>
      <c r="G266" s="13">
        <f t="shared" ref="G266:G272" si="26">E266*F266</f>
        <v>26.84</v>
      </c>
    </row>
    <row r="267" spans="2:7" ht="30" hidden="1" outlineLevel="1" x14ac:dyDescent="0.25">
      <c r="B267" s="5"/>
      <c r="C267" s="5" t="s">
        <v>23</v>
      </c>
      <c r="D267" s="5" t="s">
        <v>7</v>
      </c>
      <c r="E267" s="13">
        <v>6.56</v>
      </c>
      <c r="F267" s="14">
        <v>1</v>
      </c>
      <c r="G267" s="13">
        <f t="shared" si="26"/>
        <v>6.56</v>
      </c>
    </row>
    <row r="268" spans="2:7" hidden="1" outlineLevel="1" x14ac:dyDescent="0.25">
      <c r="B268" s="5"/>
      <c r="C268" s="5" t="s">
        <v>15</v>
      </c>
      <c r="D268" s="5" t="s">
        <v>5</v>
      </c>
      <c r="E268" s="13">
        <v>25.62</v>
      </c>
      <c r="F268" s="14">
        <v>1</v>
      </c>
      <c r="G268" s="13">
        <f t="shared" si="26"/>
        <v>25.62</v>
      </c>
    </row>
    <row r="269" spans="2:7" hidden="1" outlineLevel="1" x14ac:dyDescent="0.25">
      <c r="B269" s="5"/>
      <c r="C269" s="5" t="s">
        <v>22</v>
      </c>
      <c r="D269" s="5" t="s">
        <v>5</v>
      </c>
      <c r="E269" s="13">
        <v>25.62</v>
      </c>
      <c r="F269" s="14">
        <v>1</v>
      </c>
      <c r="G269" s="13">
        <f t="shared" si="26"/>
        <v>25.62</v>
      </c>
    </row>
    <row r="270" spans="2:7" hidden="1" outlineLevel="1" x14ac:dyDescent="0.25">
      <c r="B270" s="5"/>
      <c r="C270" s="5" t="s">
        <v>19</v>
      </c>
      <c r="D270" s="5" t="s">
        <v>5</v>
      </c>
      <c r="E270" s="13">
        <v>25.62</v>
      </c>
      <c r="F270" s="14">
        <v>1</v>
      </c>
      <c r="G270" s="13">
        <f t="shared" si="26"/>
        <v>25.62</v>
      </c>
    </row>
    <row r="271" spans="2:7" ht="30" hidden="1" outlineLevel="1" x14ac:dyDescent="0.25">
      <c r="B271" s="5"/>
      <c r="C271" s="5" t="s">
        <v>9</v>
      </c>
      <c r="D271" s="5" t="s">
        <v>7</v>
      </c>
      <c r="E271" s="13">
        <v>10.9</v>
      </c>
      <c r="F271" s="14">
        <v>1</v>
      </c>
      <c r="G271" s="13">
        <f t="shared" si="26"/>
        <v>10.9</v>
      </c>
    </row>
    <row r="272" spans="2:7" ht="45" hidden="1" outlineLevel="1" x14ac:dyDescent="0.25">
      <c r="B272" s="5"/>
      <c r="C272" s="21" t="s">
        <v>43</v>
      </c>
      <c r="D272" s="5" t="s">
        <v>7</v>
      </c>
      <c r="E272" s="13">
        <v>21.66</v>
      </c>
      <c r="F272" s="14">
        <v>1</v>
      </c>
      <c r="G272" s="13">
        <f t="shared" si="26"/>
        <v>21.66</v>
      </c>
    </row>
    <row r="273" spans="2:7" hidden="1" outlineLevel="1" x14ac:dyDescent="0.25">
      <c r="B273" s="5"/>
      <c r="C273" s="5" t="s">
        <v>13</v>
      </c>
      <c r="D273" s="5"/>
      <c r="E273" s="14"/>
      <c r="F273" s="14"/>
      <c r="G273" s="13">
        <f>SUM(G264:G272)</f>
        <v>325.7</v>
      </c>
    </row>
    <row r="274" spans="2:7" ht="15" hidden="1" customHeight="1" outlineLevel="1" x14ac:dyDescent="0.25">
      <c r="B274" s="26" t="s">
        <v>14</v>
      </c>
      <c r="C274" s="26"/>
      <c r="D274" s="26"/>
      <c r="E274" s="26"/>
      <c r="F274" s="26"/>
      <c r="G274" s="26"/>
    </row>
    <row r="275" spans="2:7" hidden="1" outlineLevel="1" x14ac:dyDescent="0.25">
      <c r="B275" s="5"/>
      <c r="C275" s="5" t="s">
        <v>12</v>
      </c>
      <c r="D275" s="5" t="s">
        <v>7</v>
      </c>
      <c r="E275" s="13">
        <v>49.05</v>
      </c>
      <c r="F275" s="14">
        <v>1</v>
      </c>
      <c r="G275" s="13">
        <f t="shared" ref="G275:G277" si="27">E275*F275</f>
        <v>49.05</v>
      </c>
    </row>
    <row r="276" spans="2:7" hidden="1" outlineLevel="1" x14ac:dyDescent="0.25">
      <c r="B276" s="5"/>
      <c r="C276" s="5" t="s">
        <v>16</v>
      </c>
      <c r="D276" s="5" t="s">
        <v>5</v>
      </c>
      <c r="E276" s="13">
        <v>27.3</v>
      </c>
      <c r="F276" s="14">
        <v>1</v>
      </c>
      <c r="G276" s="13">
        <f t="shared" si="27"/>
        <v>27.3</v>
      </c>
    </row>
    <row r="277" spans="2:7" hidden="1" outlineLevel="1" x14ac:dyDescent="0.25">
      <c r="B277" s="5"/>
      <c r="C277" s="5" t="s">
        <v>17</v>
      </c>
      <c r="D277" s="5" t="s">
        <v>5</v>
      </c>
      <c r="E277" s="13">
        <v>23.48</v>
      </c>
      <c r="F277" s="14">
        <v>1</v>
      </c>
      <c r="G277" s="13">
        <f t="shared" si="27"/>
        <v>23.48</v>
      </c>
    </row>
    <row r="278" spans="2:7" hidden="1" outlineLevel="1" x14ac:dyDescent="0.25">
      <c r="B278" s="5"/>
      <c r="C278" s="5" t="s">
        <v>13</v>
      </c>
      <c r="D278" s="5"/>
      <c r="E278" s="14"/>
      <c r="F278" s="14"/>
      <c r="G278" s="13">
        <f>SUM(G275:G277)</f>
        <v>99.83</v>
      </c>
    </row>
    <row r="279" spans="2:7" hidden="1" outlineLevel="1" x14ac:dyDescent="0.25">
      <c r="B279" s="5"/>
      <c r="C279" s="5" t="s">
        <v>18</v>
      </c>
      <c r="D279" s="5"/>
      <c r="E279" s="14"/>
      <c r="F279" s="14"/>
      <c r="G279" s="13">
        <f>G273+G278</f>
        <v>425.53</v>
      </c>
    </row>
    <row r="280" spans="2:7" collapsed="1" x14ac:dyDescent="0.25"/>
  </sheetData>
  <mergeCells count="26">
    <mergeCell ref="B2:G2"/>
    <mergeCell ref="B25:G25"/>
    <mergeCell ref="B33:G33"/>
    <mergeCell ref="B44:G44"/>
    <mergeCell ref="B59:G59"/>
    <mergeCell ref="B64:G64"/>
    <mergeCell ref="B83:G83"/>
    <mergeCell ref="B3:G3"/>
    <mergeCell ref="B18:G18"/>
    <mergeCell ref="B102:G102"/>
    <mergeCell ref="B220:G220"/>
    <mergeCell ref="B166:G166"/>
    <mergeCell ref="B187:G187"/>
    <mergeCell ref="B208:G208"/>
    <mergeCell ref="B124:G124"/>
    <mergeCell ref="B137:G137"/>
    <mergeCell ref="B158:G158"/>
    <mergeCell ref="B179:G179"/>
    <mergeCell ref="B200:G200"/>
    <mergeCell ref="B145:G145"/>
    <mergeCell ref="B226:G226"/>
    <mergeCell ref="B238:G238"/>
    <mergeCell ref="B256:G256"/>
    <mergeCell ref="B274:G274"/>
    <mergeCell ref="B244:G244"/>
    <mergeCell ref="B262:G262"/>
  </mergeCells>
  <pageMargins left="0.39370078740157483" right="0.23622047244094491" top="0.31496062992125984" bottom="0.3149606299212598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РБ </vt:lpstr>
      <vt:lpstr>Прайс Иностран. гражд.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2023-03-07T13:02:08Z</dcterms:modified>
</cp:coreProperties>
</file>